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" windowWidth="20955" windowHeight="9465"/>
  </bookViews>
  <sheets>
    <sheet name="Income Statement" sheetId="17" r:id="rId1"/>
    <sheet name="Segment Results" sheetId="18" r:id="rId2"/>
    <sheet name="Balance Sheet" sheetId="19" r:id="rId3"/>
    <sheet name="Cash Flows" sheetId="20" r:id="rId4"/>
    <sheet name="EPS" sheetId="11" r:id="rId5"/>
    <sheet name="Free Cash Flow" sheetId="12" r:id="rId6"/>
  </sheets>
  <definedNames>
    <definedName name="_xlnm.Print_Area" localSheetId="2">'Balance Sheet'!$A$1:$G$59</definedName>
    <definedName name="_xlnm.Print_Area" localSheetId="3">'Cash Flows'!$A$1:$G$65</definedName>
    <definedName name="_xlnm.Print_Area" localSheetId="4">EPS!$A$1:$J$56</definedName>
    <definedName name="_xlnm.Print_Area" localSheetId="5">'Free Cash Flow'!$A$1:$J$20</definedName>
    <definedName name="_xlnm.Print_Area" localSheetId="0">'Income Statement'!$A$1:$J$49</definedName>
    <definedName name="_xlnm.Print_Area" localSheetId="1">'Segment Results'!$A$1:$H$45</definedName>
  </definedNames>
  <calcPr calcId="145621"/>
</workbook>
</file>

<file path=xl/calcChain.xml><?xml version="1.0" encoding="utf-8"?>
<calcChain xmlns="http://schemas.openxmlformats.org/spreadsheetml/2006/main">
  <c r="F29" i="18" l="1"/>
  <c r="F28" i="18" s="1"/>
  <c r="D28" i="18" s="1"/>
  <c r="D29" i="18" s="1"/>
  <c r="D10" i="18"/>
  <c r="D11" i="18"/>
  <c r="F11" i="18"/>
  <c r="F10" i="18" s="1"/>
</calcChain>
</file>

<file path=xl/sharedStrings.xml><?xml version="1.0" encoding="utf-8"?>
<sst xmlns="http://schemas.openxmlformats.org/spreadsheetml/2006/main" count="250" uniqueCount="181">
  <si>
    <t>UNISYS CORPORATION</t>
  </si>
  <si>
    <t>CONSOLIDATED STATEMENTS OF INCOME</t>
  </si>
  <si>
    <t>(Unaudited)</t>
  </si>
  <si>
    <t>(Millions, except per share data)</t>
  </si>
  <si>
    <t>Three Months</t>
  </si>
  <si>
    <t>Revenue</t>
  </si>
  <si>
    <t xml:space="preserve">  Services</t>
  </si>
  <si>
    <t xml:space="preserve">  Technology</t>
  </si>
  <si>
    <t>Costs and expenses</t>
  </si>
  <si>
    <t xml:space="preserve">  Cost of revenue:</t>
  </si>
  <si>
    <t xml:space="preserve">    Services</t>
  </si>
  <si>
    <t xml:space="preserve">    Technology</t>
  </si>
  <si>
    <t>Selling, general and administrative</t>
  </si>
  <si>
    <t>Research and development</t>
  </si>
  <si>
    <t>Interest expense</t>
  </si>
  <si>
    <t>Other income (expense), net</t>
  </si>
  <si>
    <t>Provision for income taxes</t>
  </si>
  <si>
    <t>Consolidated net income (loss)</t>
  </si>
  <si>
    <t>Income from discontinued operations,</t>
  </si>
  <si>
    <t>net of taxes</t>
  </si>
  <si>
    <t>Net income attributable to</t>
  </si>
  <si>
    <t>noncontrolling interests</t>
  </si>
  <si>
    <t xml:space="preserve">Net income (loss) attributable to Unisys </t>
  </si>
  <si>
    <t>Corporation</t>
  </si>
  <si>
    <t>Preferred stock dividend</t>
  </si>
  <si>
    <t>Corporation common shareholders</t>
  </si>
  <si>
    <t>Earnings (loss) per common share</t>
  </si>
  <si>
    <t>attributable to Unisys Corporation</t>
  </si>
  <si>
    <t xml:space="preserve">  Basic</t>
  </si>
  <si>
    <t xml:space="preserve">  Diluted</t>
  </si>
  <si>
    <t>Shares used in the per share computations (thousands):</t>
  </si>
  <si>
    <t>SEGMENT RESULTS</t>
  </si>
  <si>
    <t>(Millions)</t>
  </si>
  <si>
    <t xml:space="preserve">  Total</t>
  </si>
  <si>
    <t xml:space="preserve"> Eliminations</t>
  </si>
  <si>
    <t xml:space="preserve"> Services</t>
  </si>
  <si>
    <t>Technology</t>
  </si>
  <si>
    <t>Three Months Ended</t>
  </si>
  <si>
    <t>Customer revenue</t>
  </si>
  <si>
    <t>Intersegment</t>
  </si>
  <si>
    <t>Total revenue</t>
  </si>
  <si>
    <t>Gross profit percent</t>
  </si>
  <si>
    <t/>
  </si>
  <si>
    <t>Operating profit percent</t>
  </si>
  <si>
    <t>CONSOLIDATED BALANCE SHEETS</t>
  </si>
  <si>
    <t>December 31,</t>
  </si>
  <si>
    <t>Assets</t>
  </si>
  <si>
    <t>Current assets</t>
  </si>
  <si>
    <t>Cash and cash equivalents</t>
  </si>
  <si>
    <t>Accounts and notes receivable, net</t>
  </si>
  <si>
    <t>Inventories</t>
  </si>
  <si>
    <t xml:space="preserve">  Parts and finished equipment</t>
  </si>
  <si>
    <t xml:space="preserve">  Work in process and materials</t>
  </si>
  <si>
    <t>Deferred income taxes</t>
  </si>
  <si>
    <t>Prepaid expense and other current assets</t>
  </si>
  <si>
    <t>Assets of discontinued operations</t>
  </si>
  <si>
    <t>Total</t>
  </si>
  <si>
    <t>Properties</t>
  </si>
  <si>
    <t>Less accumulated depreciation and amortization</t>
  </si>
  <si>
    <t>Properties, net</t>
  </si>
  <si>
    <t>Outsourcing assets, net</t>
  </si>
  <si>
    <t>Marketable software, net</t>
  </si>
  <si>
    <t>Prepaid postretirement assets</t>
  </si>
  <si>
    <t>Goodwill</t>
  </si>
  <si>
    <t>Other long-term assets</t>
  </si>
  <si>
    <t>Liabilities and deficit</t>
  </si>
  <si>
    <t>Current liabilities</t>
  </si>
  <si>
    <t>Notes payable</t>
  </si>
  <si>
    <t>Current maturities of long-term debt</t>
  </si>
  <si>
    <t>Accounts payable</t>
  </si>
  <si>
    <t>Deferred revenue</t>
  </si>
  <si>
    <t>Dividends payable</t>
  </si>
  <si>
    <t>Other accrued liabilities</t>
  </si>
  <si>
    <t>Liabilities of discontinued operations</t>
  </si>
  <si>
    <t>Long-term debt</t>
  </si>
  <si>
    <t>Long-term postretirement liabilities</t>
  </si>
  <si>
    <t>Long-term deferred revenue</t>
  </si>
  <si>
    <t>Other long-term liabilities</t>
  </si>
  <si>
    <t>Commitments and contingencies</t>
  </si>
  <si>
    <t>Stockholders' deficit</t>
  </si>
  <si>
    <t>Preferred stock</t>
  </si>
  <si>
    <t>Common stock</t>
  </si>
  <si>
    <t>Accumulated deficit</t>
  </si>
  <si>
    <t>Treasury stock</t>
  </si>
  <si>
    <t>Paid in capital</t>
  </si>
  <si>
    <t>Accumulated other comprehensive loss</t>
  </si>
  <si>
    <t>Noncontrolling interests</t>
  </si>
  <si>
    <t>Total deficit</t>
  </si>
  <si>
    <t>CONSOLIDATED STATEMENTS OF CASH FLOWS</t>
  </si>
  <si>
    <t>Cash flows from operating activities</t>
  </si>
  <si>
    <t>Income from discontinued operations, net of taxes</t>
  </si>
  <si>
    <t>Add (deduct) items to reconcile consolidated net</t>
  </si>
  <si>
    <t>Foreign currency transaction loss</t>
  </si>
  <si>
    <t>Loss on debt extinguishment</t>
  </si>
  <si>
    <t>Employee stock compensation</t>
  </si>
  <si>
    <t>Company stock issued for U.S. 401(k) plan</t>
  </si>
  <si>
    <t>Depreciation and amortization of properties</t>
  </si>
  <si>
    <t>Depreciation and amortization of outsourcing assets</t>
  </si>
  <si>
    <t>Amortization of marketable software</t>
  </si>
  <si>
    <t>Disposals of capital assets</t>
  </si>
  <si>
    <t>Gain on sale of business</t>
  </si>
  <si>
    <t>Decrease in deferred income taxes, net</t>
  </si>
  <si>
    <t>Decrease in receivables, net</t>
  </si>
  <si>
    <t>Decrease in accounts payable and other accrued liabilities</t>
  </si>
  <si>
    <t>Other</t>
  </si>
  <si>
    <t>Net cash provided by operating activities</t>
  </si>
  <si>
    <t>Cash flows from investing activities</t>
  </si>
  <si>
    <t>Proceeds from investments</t>
  </si>
  <si>
    <t>Purchases of investments</t>
  </si>
  <si>
    <t>Investment in marketable software</t>
  </si>
  <si>
    <t>Capital additions of properties</t>
  </si>
  <si>
    <t>Capital additions of outsourcing assets</t>
  </si>
  <si>
    <t>Net cash used for investing activities</t>
  </si>
  <si>
    <t>Cash flows from financing activities</t>
  </si>
  <si>
    <t>Purchases of common stock</t>
  </si>
  <si>
    <t>Payments of long-term debt</t>
  </si>
  <si>
    <t>Dividends paid to noncontrolling interests</t>
  </si>
  <si>
    <t>Dividends paid on preferred shares</t>
  </si>
  <si>
    <t>Proceeds from exercise of stock options</t>
  </si>
  <si>
    <t>Proceeds from issuance of long-term debt</t>
  </si>
  <si>
    <t>Net proceeds from short-term borrowings</t>
  </si>
  <si>
    <t>Financing fees</t>
  </si>
  <si>
    <t>Net cash used for financing activities</t>
  </si>
  <si>
    <t>Effect of exchange rate changes on cash and cash equivalents</t>
  </si>
  <si>
    <t>Decrease in cash and cash equivalents</t>
  </si>
  <si>
    <t>Cash and cash equivalents, beginning of period</t>
  </si>
  <si>
    <t>Cash and cash equivalents, end of period</t>
  </si>
  <si>
    <t>( 1 )</t>
  </si>
  <si>
    <t>RECONCILIATION OF SELECTED GAAP MEASURES TO NON-GAAP MEASURES</t>
  </si>
  <si>
    <t>GAAP net income (loss)</t>
  </si>
  <si>
    <t xml:space="preserve">  attributable to Unisys Corporation</t>
  </si>
  <si>
    <t xml:space="preserve">  common shareholders</t>
  </si>
  <si>
    <t>Debt reduction charges, net of tax</t>
  </si>
  <si>
    <t>Add preferred stock dividend</t>
  </si>
  <si>
    <t xml:space="preserve">  for diluted earnings per share</t>
  </si>
  <si>
    <t>Weighted average shares (thousands)</t>
  </si>
  <si>
    <t>Plus incremental shares from assumed conversion:</t>
  </si>
  <si>
    <t>Employee stock plans</t>
  </si>
  <si>
    <t>Diluted earnings (loss) per share</t>
  </si>
  <si>
    <t>GAAP basis</t>
  </si>
  <si>
    <t>Divided by adjusted weighted average shares</t>
  </si>
  <si>
    <t>Non-GAAP basis</t>
  </si>
  <si>
    <t>Divided by Non-GAAP adjusted weighted average shares</t>
  </si>
  <si>
    <t>( 2 )</t>
  </si>
  <si>
    <t>RECONCILIATION OF GAAP TO NON-GAAP</t>
  </si>
  <si>
    <t>FREE CASH FLOW</t>
  </si>
  <si>
    <t>Additions to marketable software</t>
  </si>
  <si>
    <t>Additions to properties</t>
  </si>
  <si>
    <t>Additions to outsourcing assets</t>
  </si>
  <si>
    <t>Free cash flow</t>
  </si>
  <si>
    <t>Pension funding</t>
  </si>
  <si>
    <t>Free cash flow before pension funding</t>
  </si>
  <si>
    <t>*</t>
  </si>
  <si>
    <t>Certain components of net cash provided by operating activities were changed to present pension</t>
  </si>
  <si>
    <t xml:space="preserve">Net Income (loss) attributable to Unisys </t>
  </si>
  <si>
    <t>Operating profit (loss) percent</t>
  </si>
  <si>
    <t>2013 *</t>
  </si>
  <si>
    <t>Consolidated net loss</t>
  </si>
  <si>
    <t>Pension contributions</t>
  </si>
  <si>
    <t>Pension expense</t>
  </si>
  <si>
    <t>Decrease  in other liabilities</t>
  </si>
  <si>
    <t>Decrease (increase) in other assets</t>
  </si>
  <si>
    <t>expense separately, consistent with the 2014 presentation.</t>
  </si>
  <si>
    <t>GAAP earnings (loss) per diluted share</t>
  </si>
  <si>
    <t>loss to net cash provided by operating activities:</t>
  </si>
  <si>
    <t>Pension expense, net of tax</t>
  </si>
  <si>
    <t>GAAP adjusted weighted average shares</t>
  </si>
  <si>
    <t>Nine Months</t>
  </si>
  <si>
    <t>Ended September 30</t>
  </si>
  <si>
    <t>Operating profit</t>
  </si>
  <si>
    <t>Income before income taxes</t>
  </si>
  <si>
    <t>September 30, 2014</t>
  </si>
  <si>
    <t>September 30, 2013</t>
  </si>
  <si>
    <t>Nine Months Ended</t>
  </si>
  <si>
    <t>September 30,</t>
  </si>
  <si>
    <t>September 30</t>
  </si>
  <si>
    <t>Increase in inventories</t>
  </si>
  <si>
    <t>Non-GAAP net income</t>
  </si>
  <si>
    <t>Non-GAAP earnings per diluted share</t>
  </si>
  <si>
    <t>Cash provided by (used for) operations</t>
  </si>
  <si>
    <t>Other non-cash operating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</si>
</sst>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&quot;$&quot;#,##0.0_);\(&quot;$&quot;#,##0.0\)"/>
    <numFmt numFmtId="166" formatCode="_(* #,##0.0_);_(* \(#,##0.0\);_(* &quot;-&quot;??_);_(@_)"/>
    <numFmt numFmtId="167" formatCode="_(\ \ #,##0.0_);_(\ \ \(#,##0.0\);_(\ \ &quot;-&quot;??_);_(@_)"/>
    <numFmt numFmtId="168" formatCode="_(\ #,##0.0_);_(\ \(#,##0.0\);_(\ &quot;-&quot;??_);_(@_)"/>
    <numFmt numFmtId="169" formatCode="&quot;$&quot;\ \ _)#,###.00_);\(&quot;$&quot;\ \ _)##,###.00\)"/>
    <numFmt numFmtId="170" formatCode="&quot;$&quot;\ \ #,###.00_);\(&quot;$&quot;\ \ ##,###.00\)"/>
    <numFmt numFmtId="171" formatCode="_(* #,##0_);_(* \(#,##0\);_(* &quot;-&quot;??_);_(@_)"/>
    <numFmt numFmtId="172" formatCode="_(* #,##0.0_);_(* \(#,##0.0\);_(* &quot;-&quot;?_);_(@_)"/>
    <numFmt numFmtId="173" formatCode="0.0%"/>
    <numFmt numFmtId="174" formatCode="0.0%_);\(0.0%\)"/>
    <numFmt numFmtId="175" formatCode="0.0%;\(0.0%\)"/>
    <numFmt numFmtId="176" formatCode="#,###.0_);\(#,###.0\);&quot;- &quot;"/>
    <numFmt numFmtId="177" formatCode="#,###.0_);[Red]\(#,###.0\);"/>
    <numFmt numFmtId="178" formatCode="#,##0.0_);[Red]\(#,##0.0\)"/>
    <numFmt numFmtId="179" formatCode="#,##0.0_);\(#,##0.0\);&quot;- &quot;"/>
    <numFmt numFmtId="180" formatCode="#,##0.0_);\(#,##0.0\)"/>
    <numFmt numFmtId="181" formatCode="#,###.0_);\(#,###.0\);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Courier New"/>
      <family val="3"/>
    </font>
    <font>
      <b/>
      <i/>
      <u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 applyAlignment="1">
      <alignment horizontal="centerContinuous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16" fontId="2" fillId="0" borderId="1" xfId="0" applyNumberFormat="1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0" xfId="0" applyFont="1" applyBorder="1" applyAlignment="1">
      <alignment horizontal="left"/>
    </xf>
    <xf numFmtId="1" fontId="2" fillId="0" borderId="1" xfId="1" quotePrefix="1" applyNumberFormat="1" applyFont="1" applyBorder="1" applyAlignment="1" applyProtection="1">
      <alignment horizontal="center" wrapText="1"/>
    </xf>
    <xf numFmtId="1" fontId="2" fillId="0" borderId="0" xfId="1" quotePrefix="1" applyNumberFormat="1" applyFont="1" applyBorder="1" applyAlignment="1" applyProtection="1">
      <alignment horizontal="center" wrapText="1"/>
    </xf>
    <xf numFmtId="3" fontId="2" fillId="0" borderId="0" xfId="0" applyNumberFormat="1" applyFont="1"/>
    <xf numFmtId="3" fontId="3" fillId="0" borderId="0" xfId="0" applyNumberFormat="1" applyFont="1"/>
    <xf numFmtId="164" fontId="3" fillId="0" borderId="0" xfId="4" applyNumberFormat="1" applyFont="1" applyBorder="1" applyAlignment="1">
      <alignment horizontal="left"/>
    </xf>
    <xf numFmtId="165" fontId="3" fillId="0" borderId="0" xfId="1" applyNumberFormat="1" applyFont="1" applyBorder="1" applyAlignment="1">
      <alignment horizontal="right"/>
    </xf>
    <xf numFmtId="0" fontId="3" fillId="0" borderId="0" xfId="0" applyFont="1"/>
    <xf numFmtId="165" fontId="3" fillId="0" borderId="0" xfId="1" applyNumberFormat="1" applyFont="1" applyFill="1" applyBorder="1" applyAlignment="1">
      <alignment horizontal="right"/>
    </xf>
    <xf numFmtId="166" fontId="3" fillId="0" borderId="1" xfId="1" quotePrefix="1" applyNumberFormat="1" applyFont="1" applyFill="1" applyBorder="1" applyAlignment="1" applyProtection="1">
      <alignment horizontal="center"/>
    </xf>
    <xf numFmtId="166" fontId="3" fillId="0" borderId="0" xfId="1" quotePrefix="1" applyNumberFormat="1" applyFont="1" applyFill="1" applyBorder="1" applyAlignment="1" applyProtection="1">
      <alignment horizontal="center"/>
    </xf>
    <xf numFmtId="166" fontId="3" fillId="0" borderId="1" xfId="1" quotePrefix="1" applyNumberFormat="1" applyFont="1" applyBorder="1" applyAlignment="1" applyProtection="1">
      <alignment horizontal="center"/>
    </xf>
    <xf numFmtId="0" fontId="3" fillId="0" borderId="0" xfId="0" applyFont="1" applyAlignment="1">
      <alignment horizontal="left"/>
    </xf>
    <xf numFmtId="166" fontId="3" fillId="0" borderId="0" xfId="1" quotePrefix="1" applyNumberFormat="1" applyFont="1" applyBorder="1" applyAlignment="1" applyProtection="1">
      <alignment horizontal="center"/>
    </xf>
    <xf numFmtId="0" fontId="3" fillId="0" borderId="0" xfId="0" applyFont="1" applyBorder="1" applyAlignment="1">
      <alignment horizontal="left"/>
    </xf>
    <xf numFmtId="166" fontId="3" fillId="0" borderId="0" xfId="1" quotePrefix="1" applyNumberFormat="1" applyFont="1" applyFill="1" applyBorder="1" applyAlignment="1"/>
    <xf numFmtId="166" fontId="3" fillId="0" borderId="0" xfId="1" quotePrefix="1" applyNumberFormat="1" applyFont="1" applyBorder="1" applyAlignment="1"/>
    <xf numFmtId="166" fontId="3" fillId="0" borderId="0" xfId="1" applyNumberFormat="1" applyFont="1" applyBorder="1" applyAlignment="1">
      <alignment horizontal="left"/>
    </xf>
    <xf numFmtId="166" fontId="3" fillId="0" borderId="0" xfId="1" applyNumberFormat="1" applyFont="1" applyBorder="1" applyAlignment="1"/>
    <xf numFmtId="166" fontId="3" fillId="0" borderId="1" xfId="1" applyNumberFormat="1" applyFont="1" applyBorder="1" applyAlignment="1"/>
    <xf numFmtId="166" fontId="3" fillId="0" borderId="0" xfId="0" applyNumberFormat="1" applyFont="1"/>
    <xf numFmtId="43" fontId="3" fillId="0" borderId="0" xfId="0" applyNumberFormat="1" applyFont="1"/>
    <xf numFmtId="166" fontId="3" fillId="0" borderId="0" xfId="1" applyNumberFormat="1" applyFont="1" applyFill="1" applyBorder="1" applyAlignment="1"/>
    <xf numFmtId="167" fontId="3" fillId="0" borderId="0" xfId="1" applyNumberFormat="1" applyFont="1" applyBorder="1" applyAlignment="1"/>
    <xf numFmtId="168" fontId="3" fillId="0" borderId="0" xfId="1" applyNumberFormat="1" applyFont="1" applyBorder="1" applyAlignment="1">
      <alignment horizontal="right"/>
    </xf>
    <xf numFmtId="166" fontId="3" fillId="0" borderId="2" xfId="1" applyNumberFormat="1" applyFont="1" applyFill="1" applyBorder="1" applyAlignment="1"/>
    <xf numFmtId="166" fontId="3" fillId="0" borderId="2" xfId="1" applyNumberFormat="1" applyFont="1" applyBorder="1" applyAlignment="1"/>
    <xf numFmtId="166" fontId="2" fillId="0" borderId="0" xfId="1" applyNumberFormat="1" applyFont="1" applyBorder="1" applyAlignment="1">
      <alignment horizontal="left"/>
    </xf>
    <xf numFmtId="166" fontId="2" fillId="0" borderId="0" xfId="1" applyNumberFormat="1" applyFont="1" applyFill="1" applyBorder="1" applyAlignment="1"/>
    <xf numFmtId="166" fontId="2" fillId="0" borderId="0" xfId="1" applyNumberFormat="1" applyFont="1" applyBorder="1" applyAlignment="1"/>
    <xf numFmtId="168" fontId="3" fillId="0" borderId="0" xfId="1" applyNumberFormat="1" applyFont="1" applyBorder="1" applyAlignment="1"/>
    <xf numFmtId="166" fontId="3" fillId="0" borderId="1" xfId="1" applyNumberFormat="1" applyFont="1" applyFill="1" applyBorder="1" applyAlignment="1"/>
    <xf numFmtId="168" fontId="3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left"/>
    </xf>
    <xf numFmtId="168" fontId="2" fillId="0" borderId="0" xfId="1" applyNumberFormat="1" applyFont="1" applyBorder="1" applyAlignment="1"/>
    <xf numFmtId="168" fontId="3" fillId="0" borderId="1" xfId="1" applyNumberFormat="1" applyFont="1" applyBorder="1" applyAlignment="1"/>
    <xf numFmtId="164" fontId="2" fillId="0" borderId="0" xfId="4" applyNumberFormat="1" applyFont="1" applyBorder="1" applyAlignment="1">
      <alignment horizontal="left"/>
    </xf>
    <xf numFmtId="166" fontId="2" fillId="0" borderId="0" xfId="1" quotePrefix="1" applyNumberFormat="1" applyFont="1" applyFill="1" applyBorder="1" applyAlignment="1" applyProtection="1">
      <alignment horizontal="center"/>
    </xf>
    <xf numFmtId="166" fontId="2" fillId="0" borderId="0" xfId="1" quotePrefix="1" applyNumberFormat="1" applyFont="1" applyBorder="1" applyAlignment="1" applyProtection="1">
      <alignment horizontal="center"/>
    </xf>
    <xf numFmtId="165" fontId="2" fillId="0" borderId="3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6" fontId="3" fillId="0" borderId="0" xfId="1" quotePrefix="1" applyNumberFormat="1" applyFont="1" applyFill="1" applyBorder="1" applyAlignment="1">
      <alignment horizontal="center"/>
    </xf>
    <xf numFmtId="166" fontId="3" fillId="2" borderId="0" xfId="1" quotePrefix="1" applyNumberFormat="1" applyFont="1" applyFill="1" applyBorder="1" applyAlignment="1">
      <alignment horizontal="center"/>
    </xf>
    <xf numFmtId="166" fontId="2" fillId="0" borderId="0" xfId="1" quotePrefix="1" applyNumberFormat="1" applyFont="1" applyFill="1" applyBorder="1" applyAlignment="1">
      <alignment horizontal="center"/>
    </xf>
    <xf numFmtId="166" fontId="2" fillId="0" borderId="0" xfId="1" quotePrefix="1" applyNumberFormat="1" applyFont="1" applyBorder="1" applyAlignment="1">
      <alignment horizontal="center"/>
    </xf>
    <xf numFmtId="169" fontId="2" fillId="0" borderId="3" xfId="1" applyNumberFormat="1" applyFont="1" applyFill="1" applyBorder="1" applyAlignment="1">
      <alignment horizontal="right"/>
    </xf>
    <xf numFmtId="170" fontId="2" fillId="0" borderId="0" xfId="1" applyNumberFormat="1" applyFont="1" applyFill="1" applyBorder="1" applyAlignment="1">
      <alignment horizontal="right"/>
    </xf>
    <xf numFmtId="170" fontId="2" fillId="0" borderId="3" xfId="1" applyNumberFormat="1" applyFont="1" applyFill="1" applyBorder="1" applyAlignment="1">
      <alignment horizontal="right"/>
    </xf>
    <xf numFmtId="169" fontId="2" fillId="0" borderId="4" xfId="1" applyNumberFormat="1" applyFont="1" applyFill="1" applyBorder="1" applyAlignment="1">
      <alignment horizontal="right"/>
    </xf>
    <xf numFmtId="170" fontId="2" fillId="0" borderId="4" xfId="1" applyNumberFormat="1" applyFont="1" applyFill="1" applyBorder="1" applyAlignment="1">
      <alignment horizontal="right"/>
    </xf>
    <xf numFmtId="171" fontId="3" fillId="0" borderId="0" xfId="1" applyNumberFormat="1" applyFont="1" applyFill="1" applyBorder="1"/>
    <xf numFmtId="171" fontId="3" fillId="0" borderId="0" xfId="1" applyNumberFormat="1" applyFont="1" applyBorder="1"/>
    <xf numFmtId="0" fontId="3" fillId="0" borderId="0" xfId="0" applyNumberFormat="1" applyFont="1" applyAlignment="1"/>
    <xf numFmtId="0" fontId="3" fillId="0" borderId="0" xfId="0" applyFont="1" applyAlignment="1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centerContinuous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" fontId="2" fillId="0" borderId="1" xfId="1" quotePrefix="1" applyNumberFormat="1" applyFont="1" applyBorder="1"/>
    <xf numFmtId="165" fontId="3" fillId="0" borderId="0" xfId="4" applyNumberFormat="1" applyFont="1" applyFill="1" applyAlignment="1"/>
    <xf numFmtId="164" fontId="3" fillId="0" borderId="0" xfId="4" applyNumberFormat="1" applyFont="1" applyFill="1" applyAlignment="1"/>
    <xf numFmtId="0" fontId="3" fillId="0" borderId="0" xfId="0" applyFont="1" applyFill="1" applyAlignment="1"/>
    <xf numFmtId="166" fontId="3" fillId="0" borderId="0" xfId="1" applyNumberFormat="1" applyFont="1" applyFill="1" applyAlignment="1"/>
    <xf numFmtId="172" fontId="3" fillId="0" borderId="0" xfId="0" applyNumberFormat="1" applyFont="1"/>
    <xf numFmtId="173" fontId="3" fillId="0" borderId="0" xfId="11" applyNumberFormat="1" applyFont="1"/>
    <xf numFmtId="9" fontId="3" fillId="0" borderId="0" xfId="11" applyFont="1"/>
    <xf numFmtId="165" fontId="3" fillId="0" borderId="4" xfId="4" applyNumberFormat="1" applyFont="1" applyFill="1" applyBorder="1" applyAlignment="1"/>
    <xf numFmtId="174" fontId="3" fillId="0" borderId="3" xfId="11" applyNumberFormat="1" applyFont="1" applyFill="1" applyBorder="1" applyAlignment="1"/>
    <xf numFmtId="175" fontId="3" fillId="0" borderId="0" xfId="11" applyNumberFormat="1" applyFont="1" applyFill="1" applyAlignment="1"/>
    <xf numFmtId="174" fontId="3" fillId="0" borderId="0" xfId="11" applyNumberFormat="1" applyFont="1" applyFill="1" applyAlignment="1"/>
    <xf numFmtId="175" fontId="3" fillId="0" borderId="0" xfId="11" quotePrefix="1" applyNumberFormat="1" applyFont="1" applyFill="1" applyAlignment="1"/>
    <xf numFmtId="175" fontId="3" fillId="0" borderId="0" xfId="11" quotePrefix="1" applyNumberFormat="1" applyFont="1" applyFill="1" applyAlignment="1">
      <alignment horizontal="right"/>
    </xf>
    <xf numFmtId="175" fontId="3" fillId="0" borderId="0" xfId="11" applyNumberFormat="1" applyFont="1" applyFill="1" applyAlignment="1">
      <alignment horizontal="right"/>
    </xf>
    <xf numFmtId="0" fontId="2" fillId="0" borderId="0" xfId="0" applyFont="1" applyFill="1" applyAlignment="1"/>
    <xf numFmtId="9" fontId="2" fillId="0" borderId="0" xfId="11" applyFont="1"/>
    <xf numFmtId="3" fontId="3" fillId="0" borderId="0" xfId="0" applyNumberFormat="1" applyFont="1" applyAlignment="1"/>
    <xf numFmtId="0" fontId="2" fillId="0" borderId="0" xfId="10" applyFont="1" applyAlignment="1">
      <alignment horizontal="centerContinuous"/>
    </xf>
    <xf numFmtId="0" fontId="2" fillId="0" borderId="0" xfId="10" applyFont="1"/>
    <xf numFmtId="0" fontId="2" fillId="0" borderId="0" xfId="10" applyFont="1" applyAlignment="1">
      <alignment horizontal="center"/>
    </xf>
    <xf numFmtId="0" fontId="3" fillId="0" borderId="0" xfId="10" applyFont="1"/>
    <xf numFmtId="176" fontId="3" fillId="0" borderId="0" xfId="1" applyNumberFormat="1" applyFont="1" applyFill="1" applyBorder="1" applyAlignment="1">
      <alignment horizontal="right"/>
    </xf>
    <xf numFmtId="176" fontId="3" fillId="0" borderId="0" xfId="10" applyNumberFormat="1" applyFont="1"/>
    <xf numFmtId="176" fontId="2" fillId="0" borderId="2" xfId="1" applyNumberFormat="1" applyFont="1" applyBorder="1" applyAlignment="1">
      <alignment horizontal="right"/>
    </xf>
    <xf numFmtId="176" fontId="2" fillId="0" borderId="0" xfId="10" applyNumberFormat="1" applyFont="1"/>
    <xf numFmtId="176" fontId="2" fillId="0" borderId="2" xfId="1" applyNumberFormat="1" applyFont="1" applyFill="1" applyBorder="1" applyAlignment="1">
      <alignment horizontal="right"/>
    </xf>
    <xf numFmtId="176" fontId="2" fillId="0" borderId="0" xfId="1" applyNumberFormat="1" applyFont="1" applyBorder="1" applyAlignment="1">
      <alignment horizontal="right"/>
    </xf>
    <xf numFmtId="176" fontId="2" fillId="0" borderId="0" xfId="1" applyNumberFormat="1" applyFont="1" applyFill="1" applyBorder="1" applyAlignment="1">
      <alignment horizontal="right"/>
    </xf>
    <xf numFmtId="177" fontId="3" fillId="0" borderId="2" xfId="1" applyNumberFormat="1" applyFont="1" applyFill="1" applyBorder="1" applyAlignment="1">
      <alignment horizontal="right"/>
    </xf>
    <xf numFmtId="176" fontId="3" fillId="0" borderId="2" xfId="1" applyNumberFormat="1" applyFont="1" applyFill="1" applyBorder="1" applyAlignment="1">
      <alignment horizontal="right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0" fontId="3" fillId="0" borderId="0" xfId="10" quotePrefix="1" applyFont="1" applyFill="1"/>
    <xf numFmtId="0" fontId="3" fillId="0" borderId="0" xfId="10" quotePrefix="1" applyFont="1"/>
    <xf numFmtId="0" fontId="3" fillId="0" borderId="0" xfId="0" applyFont="1" applyFill="1"/>
    <xf numFmtId="0" fontId="3" fillId="0" borderId="0" xfId="10" applyFont="1" applyFill="1"/>
    <xf numFmtId="165" fontId="2" fillId="0" borderId="0" xfId="0" applyNumberFormat="1" applyFont="1"/>
    <xf numFmtId="178" fontId="3" fillId="0" borderId="0" xfId="0" applyNumberFormat="1" applyFont="1"/>
    <xf numFmtId="0" fontId="2" fillId="0" borderId="0" xfId="0" applyFont="1" applyFill="1" applyAlignment="1">
      <alignment horizontal="centerContinuous" wrapText="1"/>
    </xf>
    <xf numFmtId="166" fontId="2" fillId="0" borderId="0" xfId="1" applyNumberFormat="1" applyFont="1" applyFill="1" applyAlignment="1">
      <alignment horizontal="centerContinuous" wrapText="1"/>
    </xf>
    <xf numFmtId="0" fontId="2" fillId="0" borderId="0" xfId="0" applyFont="1" applyFill="1"/>
    <xf numFmtId="166" fontId="2" fillId="0" borderId="0" xfId="1" applyNumberFormat="1" applyFont="1" applyFill="1" applyAlignment="1">
      <alignment horizontal="centerContinuous"/>
    </xf>
    <xf numFmtId="166" fontId="2" fillId="0" borderId="0" xfId="1" quotePrefix="1" applyNumberFormat="1" applyFont="1" applyFill="1" applyAlignment="1">
      <alignment horizontal="centerContinuous"/>
    </xf>
    <xf numFmtId="166" fontId="2" fillId="0" borderId="1" xfId="1" quotePrefix="1" applyNumberFormat="1" applyFont="1" applyFill="1" applyBorder="1" applyAlignment="1">
      <alignment horizontal="centerContinuous"/>
    </xf>
    <xf numFmtId="166" fontId="2" fillId="0" borderId="1" xfId="1" applyNumberFormat="1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1" fontId="2" fillId="0" borderId="1" xfId="1" quotePrefix="1" applyNumberFormat="1" applyFont="1" applyFill="1" applyBorder="1" applyAlignment="1">
      <alignment horizontal="center" wrapText="1"/>
    </xf>
    <xf numFmtId="166" fontId="2" fillId="0" borderId="0" xfId="1" quotePrefix="1" applyNumberFormat="1" applyFont="1" applyFill="1" applyAlignment="1"/>
    <xf numFmtId="166" fontId="3" fillId="0" borderId="0" xfId="1" quotePrefix="1" applyNumberFormat="1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166" fontId="3" fillId="0" borderId="0" xfId="1" applyNumberFormat="1" applyFont="1" applyFill="1"/>
    <xf numFmtId="165" fontId="3" fillId="0" borderId="0" xfId="4" applyNumberFormat="1" applyFont="1" applyFill="1"/>
    <xf numFmtId="179" fontId="3" fillId="0" borderId="0" xfId="1" applyNumberFormat="1" applyFont="1" applyFill="1"/>
    <xf numFmtId="180" fontId="3" fillId="0" borderId="0" xfId="1" applyNumberFormat="1" applyFont="1" applyFill="1"/>
    <xf numFmtId="181" fontId="3" fillId="0" borderId="0" xfId="1" applyNumberFormat="1" applyFont="1" applyFill="1"/>
    <xf numFmtId="180" fontId="2" fillId="0" borderId="0" xfId="1" applyNumberFormat="1" applyFont="1" applyFill="1"/>
    <xf numFmtId="179" fontId="2" fillId="0" borderId="2" xfId="1" applyNumberFormat="1" applyFont="1" applyFill="1" applyBorder="1"/>
    <xf numFmtId="179" fontId="2" fillId="0" borderId="0" xfId="1" applyNumberFormat="1" applyFont="1" applyFill="1"/>
    <xf numFmtId="165" fontId="2" fillId="0" borderId="0" xfId="0" applyNumberFormat="1" applyFont="1" applyFill="1"/>
    <xf numFmtId="181" fontId="2" fillId="0" borderId="0" xfId="1" applyNumberFormat="1" applyFont="1" applyFill="1"/>
    <xf numFmtId="180" fontId="3" fillId="0" borderId="0" xfId="1" quotePrefix="1" applyNumberFormat="1" applyFont="1" applyFill="1" applyAlignment="1">
      <alignment horizontal="center"/>
    </xf>
    <xf numFmtId="179" fontId="3" fillId="0" borderId="0" xfId="1" quotePrefix="1" applyNumberFormat="1" applyFont="1" applyFill="1" applyAlignment="1">
      <alignment horizontal="right"/>
    </xf>
    <xf numFmtId="179" fontId="3" fillId="0" borderId="0" xfId="1" applyNumberFormat="1" applyFont="1" applyFill="1" applyAlignment="1">
      <alignment horizontal="right"/>
    </xf>
    <xf numFmtId="181" fontId="3" fillId="0" borderId="0" xfId="1" quotePrefix="1" applyNumberFormat="1" applyFont="1" applyFill="1" applyAlignment="1">
      <alignment horizontal="right"/>
    </xf>
    <xf numFmtId="181" fontId="2" fillId="0" borderId="0" xfId="0" applyNumberFormat="1" applyFont="1" applyFill="1"/>
    <xf numFmtId="180" fontId="2" fillId="0" borderId="0" xfId="1" quotePrefix="1" applyNumberFormat="1" applyFont="1" applyFill="1" applyAlignment="1">
      <alignment horizontal="center"/>
    </xf>
    <xf numFmtId="179" fontId="2" fillId="0" borderId="1" xfId="1" applyNumberFormat="1" applyFont="1" applyFill="1" applyBorder="1"/>
    <xf numFmtId="166" fontId="2" fillId="0" borderId="0" xfId="1" quotePrefix="1" applyNumberFormat="1" applyFont="1" applyFill="1" applyAlignment="1">
      <alignment horizontal="center"/>
    </xf>
    <xf numFmtId="165" fontId="2" fillId="0" borderId="4" xfId="4" applyNumberFormat="1" applyFont="1" applyFill="1" applyBorder="1"/>
    <xf numFmtId="166" fontId="2" fillId="0" borderId="0" xfId="1" applyNumberFormat="1" applyFont="1" applyFill="1"/>
    <xf numFmtId="165" fontId="2" fillId="0" borderId="0" xfId="4" applyNumberFormat="1" applyFont="1" applyFill="1"/>
    <xf numFmtId="0" fontId="2" fillId="0" borderId="0" xfId="8" quotePrefix="1" applyFont="1" applyAlignment="1">
      <alignment horizontal="centerContinuous" wrapText="1"/>
    </xf>
    <xf numFmtId="0" fontId="2" fillId="0" borderId="0" xfId="8" applyFont="1" applyAlignment="1">
      <alignment horizontal="centerContinuous" wrapText="1"/>
    </xf>
    <xf numFmtId="0" fontId="2" fillId="0" borderId="0" xfId="8" applyFont="1"/>
    <xf numFmtId="180" fontId="3" fillId="0" borderId="1" xfId="0" applyNumberFormat="1" applyFont="1" applyBorder="1"/>
    <xf numFmtId="180" fontId="3" fillId="0" borderId="0" xfId="0" applyNumberFormat="1" applyFont="1" applyBorder="1"/>
    <xf numFmtId="37" fontId="3" fillId="0" borderId="0" xfId="0" applyNumberFormat="1" applyFont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3" xfId="0" applyNumberFormat="1" applyFont="1" applyBorder="1"/>
    <xf numFmtId="0" fontId="6" fillId="0" borderId="0" xfId="0" applyFont="1"/>
    <xf numFmtId="165" fontId="3" fillId="0" borderId="0" xfId="0" applyNumberFormat="1" applyFont="1"/>
    <xf numFmtId="0" fontId="6" fillId="0" borderId="0" xfId="0" applyFont="1" applyBorder="1"/>
    <xf numFmtId="180" fontId="3" fillId="0" borderId="0" xfId="1" applyNumberFormat="1" applyFont="1" applyFill="1" applyBorder="1" applyAlignment="1"/>
    <xf numFmtId="180" fontId="2" fillId="0" borderId="0" xfId="1" applyNumberFormat="1" applyFont="1" applyFill="1" applyBorder="1" applyAlignment="1"/>
    <xf numFmtId="169" fontId="2" fillId="0" borderId="0" xfId="1" applyNumberFormat="1" applyFont="1" applyFill="1" applyBorder="1" applyAlignment="1">
      <alignment horizontal="right"/>
    </xf>
    <xf numFmtId="0" fontId="3" fillId="0" borderId="0" xfId="0" applyFont="1" applyBorder="1"/>
    <xf numFmtId="180" fontId="3" fillId="0" borderId="0" xfId="0" applyNumberFormat="1" applyFont="1"/>
    <xf numFmtId="0" fontId="2" fillId="0" borderId="0" xfId="8" applyFont="1" applyAlignment="1">
      <alignment horizontal="centerContinuous"/>
    </xf>
    <xf numFmtId="0" fontId="2" fillId="0" borderId="0" xfId="6" applyFont="1" applyAlignment="1">
      <alignment horizontal="centerContinuous" wrapText="1"/>
    </xf>
    <xf numFmtId="0" fontId="2" fillId="0" borderId="0" xfId="6" applyFont="1"/>
    <xf numFmtId="0" fontId="2" fillId="0" borderId="0" xfId="6" quotePrefix="1" applyFont="1" applyAlignment="1">
      <alignment horizontal="left"/>
    </xf>
    <xf numFmtId="0" fontId="3" fillId="0" borderId="0" xfId="6" applyFont="1"/>
    <xf numFmtId="0" fontId="3" fillId="0" borderId="0" xfId="6" applyNumberFormat="1" applyFont="1" applyAlignment="1"/>
    <xf numFmtId="0" fontId="3" fillId="0" borderId="0" xfId="6" applyFont="1" applyAlignment="1"/>
    <xf numFmtId="180" fontId="3" fillId="0" borderId="1" xfId="0" applyNumberFormat="1" applyFont="1" applyBorder="1" applyAlignment="1"/>
    <xf numFmtId="0" fontId="2" fillId="0" borderId="0" xfId="0" applyFont="1" applyAlignment="1"/>
    <xf numFmtId="37" fontId="3" fillId="0" borderId="0" xfId="0" applyNumberFormat="1" applyFont="1" applyAlignment="1"/>
    <xf numFmtId="37" fontId="3" fillId="0" borderId="1" xfId="0" applyNumberFormat="1" applyFont="1" applyBorder="1" applyAlignment="1"/>
    <xf numFmtId="37" fontId="3" fillId="0" borderId="3" xfId="0" applyNumberFormat="1" applyFont="1" applyBorder="1" applyAlignment="1"/>
    <xf numFmtId="37" fontId="3" fillId="0" borderId="0" xfId="0" applyNumberFormat="1" applyFont="1" applyBorder="1" applyAlignment="1"/>
    <xf numFmtId="165" fontId="3" fillId="0" borderId="0" xfId="0" applyNumberFormat="1" applyFont="1" applyAlignment="1"/>
    <xf numFmtId="176" fontId="3" fillId="0" borderId="0" xfId="0" applyNumberFormat="1" applyFont="1"/>
    <xf numFmtId="165" fontId="3" fillId="0" borderId="0" xfId="0" applyNumberFormat="1" applyFont="1" applyFill="1" applyAlignment="1"/>
    <xf numFmtId="0" fontId="7" fillId="0" borderId="0" xfId="6" applyFont="1" applyAlignment="1">
      <alignment horizontal="left" wrapText="1"/>
    </xf>
  </cellXfs>
  <cellStyles count="12">
    <cellStyle name="Comma" xfId="1" builtinId="3"/>
    <cellStyle name="Comma 2" xfId="2"/>
    <cellStyle name="Comma 5" xfId="3"/>
    <cellStyle name="Currency" xfId="4" builtinId="4"/>
    <cellStyle name="Currency 2" xfId="5"/>
    <cellStyle name="Normal" xfId="0" builtinId="0"/>
    <cellStyle name="Normal 2" xfId="6"/>
    <cellStyle name="Normal 2 2" xfId="7"/>
    <cellStyle name="Normal 3" xfId="8"/>
    <cellStyle name="Normal 3 2" xfId="9"/>
    <cellStyle name="Normal_UNIPUB" xfId="10"/>
    <cellStyle name="Percent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abSelected="1" zoomScale="90" workbookViewId="0"/>
  </sheetViews>
  <sheetFormatPr defaultRowHeight="12.75" x14ac:dyDescent="0.2"/>
  <cols>
    <col min="1" max="1" width="2.7109375" style="14" customWidth="1"/>
    <col min="2" max="2" width="32.85546875" style="14" customWidth="1"/>
    <col min="3" max="4" width="10.42578125" style="14" customWidth="1"/>
    <col min="5" max="5" width="1.7109375" style="14" customWidth="1"/>
    <col min="6" max="6" width="10.42578125" style="14" customWidth="1"/>
    <col min="7" max="7" width="2.7109375" style="14" customWidth="1"/>
    <col min="8" max="8" width="10.42578125" style="14" customWidth="1"/>
    <col min="9" max="9" width="1.7109375" style="14" customWidth="1"/>
    <col min="10" max="10" width="10.42578125" style="14" customWidth="1"/>
    <col min="11" max="11" width="9.140625" style="14"/>
    <col min="12" max="12" width="10.140625" style="14" bestFit="1" customWidth="1"/>
    <col min="13" max="16384" width="9.140625" style="14"/>
  </cols>
  <sheetData>
    <row r="1" spans="1:13" s="2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3" s="2" customForma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3" s="2" customForma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3" s="2" customFormat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3" s="2" customForma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s="2" customFormat="1" ht="12.95" customHeight="1" x14ac:dyDescent="0.2">
      <c r="C6" s="3"/>
      <c r="D6" s="4" t="s">
        <v>4</v>
      </c>
      <c r="E6" s="4"/>
      <c r="F6" s="4"/>
      <c r="G6" s="3"/>
      <c r="H6" s="4" t="s">
        <v>167</v>
      </c>
      <c r="I6" s="4"/>
      <c r="J6" s="4"/>
    </row>
    <row r="7" spans="1:13" s="2" customFormat="1" ht="12.95" customHeight="1" x14ac:dyDescent="0.2">
      <c r="C7" s="3"/>
      <c r="D7" s="5" t="s">
        <v>168</v>
      </c>
      <c r="E7" s="5"/>
      <c r="F7" s="6"/>
      <c r="G7" s="3"/>
      <c r="H7" s="5" t="s">
        <v>168</v>
      </c>
      <c r="I7" s="5"/>
      <c r="J7" s="6"/>
    </row>
    <row r="8" spans="1:13" s="2" customFormat="1" ht="12.95" customHeight="1" x14ac:dyDescent="0.2">
      <c r="C8" s="7"/>
      <c r="D8" s="8">
        <v>2014</v>
      </c>
      <c r="E8" s="9"/>
      <c r="F8" s="8">
        <v>2013</v>
      </c>
      <c r="G8" s="7"/>
      <c r="H8" s="8">
        <v>2014</v>
      </c>
      <c r="I8" s="9"/>
      <c r="J8" s="8">
        <v>2013</v>
      </c>
    </row>
    <row r="9" spans="1:13" ht="12.95" customHeight="1" x14ac:dyDescent="0.2">
      <c r="A9" s="10" t="s">
        <v>5</v>
      </c>
      <c r="B9" s="11"/>
      <c r="C9" s="12"/>
      <c r="D9" s="13"/>
      <c r="E9" s="13"/>
      <c r="F9" s="13"/>
      <c r="G9" s="12"/>
      <c r="H9" s="13"/>
      <c r="I9" s="13"/>
      <c r="J9" s="13"/>
    </row>
    <row r="10" spans="1:13" ht="12.95" customHeight="1" x14ac:dyDescent="0.2">
      <c r="A10" s="11" t="s">
        <v>6</v>
      </c>
      <c r="B10" s="11"/>
      <c r="C10" s="12"/>
      <c r="D10" s="15">
        <v>762.99999999999977</v>
      </c>
      <c r="E10" s="15"/>
      <c r="F10" s="13">
        <v>719.99999999999977</v>
      </c>
      <c r="G10" s="12"/>
      <c r="H10" s="13">
        <v>2166.7999999999997</v>
      </c>
      <c r="I10" s="13"/>
      <c r="J10" s="13">
        <v>2182.6999999999998</v>
      </c>
    </row>
    <row r="11" spans="1:13" ht="12.95" customHeight="1" x14ac:dyDescent="0.2">
      <c r="A11" s="11" t="s">
        <v>7</v>
      </c>
      <c r="B11" s="11"/>
      <c r="C11" s="12"/>
      <c r="D11" s="16">
        <v>119.5</v>
      </c>
      <c r="E11" s="17"/>
      <c r="F11" s="18">
        <v>72.099999999999966</v>
      </c>
      <c r="G11" s="19"/>
      <c r="H11" s="18">
        <v>283.8</v>
      </c>
      <c r="I11" s="20"/>
      <c r="J11" s="18">
        <v>277.89999999999998</v>
      </c>
    </row>
    <row r="12" spans="1:13" ht="12.95" customHeight="1" x14ac:dyDescent="0.2">
      <c r="A12" s="11"/>
      <c r="B12" s="11"/>
      <c r="C12" s="19"/>
      <c r="D12" s="17">
        <v>882.49999999999977</v>
      </c>
      <c r="E12" s="17"/>
      <c r="F12" s="20">
        <v>792.09999999999968</v>
      </c>
      <c r="G12" s="19"/>
      <c r="H12" s="20">
        <v>2450.6</v>
      </c>
      <c r="I12" s="20"/>
      <c r="J12" s="20">
        <v>2460.6</v>
      </c>
    </row>
    <row r="13" spans="1:13" ht="12.95" customHeight="1" x14ac:dyDescent="0.2">
      <c r="A13" s="10" t="s">
        <v>8</v>
      </c>
      <c r="B13" s="11"/>
      <c r="C13" s="21"/>
      <c r="D13" s="22"/>
      <c r="E13" s="22"/>
      <c r="F13" s="23"/>
      <c r="G13" s="21"/>
      <c r="H13" s="23"/>
      <c r="I13" s="23"/>
      <c r="J13" s="23"/>
    </row>
    <row r="14" spans="1:13" ht="12.95" customHeight="1" x14ac:dyDescent="0.2">
      <c r="A14" s="11" t="s">
        <v>9</v>
      </c>
      <c r="B14" s="11"/>
      <c r="C14" s="21"/>
      <c r="D14" s="22"/>
      <c r="E14" s="22"/>
      <c r="F14" s="23"/>
      <c r="G14" s="21"/>
      <c r="H14" s="23"/>
      <c r="I14" s="23"/>
      <c r="J14" s="23"/>
    </row>
    <row r="15" spans="1:13" ht="12.95" customHeight="1" x14ac:dyDescent="0.2">
      <c r="A15" s="11" t="s">
        <v>10</v>
      </c>
      <c r="B15" s="11"/>
      <c r="C15" s="24"/>
      <c r="D15" s="17">
        <v>608.60000000000036</v>
      </c>
      <c r="E15" s="17"/>
      <c r="F15" s="25">
        <v>580.30000000000018</v>
      </c>
      <c r="G15" s="24"/>
      <c r="H15" s="20">
        <v>1801.0000000000005</v>
      </c>
      <c r="I15" s="20"/>
      <c r="J15" s="25">
        <v>1797.1000000000001</v>
      </c>
      <c r="L15" s="17"/>
    </row>
    <row r="16" spans="1:13" ht="12.95" customHeight="1" x14ac:dyDescent="0.2">
      <c r="A16" s="11" t="s">
        <v>11</v>
      </c>
      <c r="B16" s="11"/>
      <c r="C16" s="24"/>
      <c r="D16" s="16">
        <v>39</v>
      </c>
      <c r="E16" s="17"/>
      <c r="F16" s="26">
        <v>40.299999999999997</v>
      </c>
      <c r="G16" s="24"/>
      <c r="H16" s="18">
        <v>116.5</v>
      </c>
      <c r="I16" s="20"/>
      <c r="J16" s="26">
        <v>130.5</v>
      </c>
      <c r="K16" s="27"/>
      <c r="L16" s="17"/>
      <c r="M16" s="28"/>
    </row>
    <row r="17" spans="1:10" ht="12.95" customHeight="1" x14ac:dyDescent="0.2">
      <c r="A17" s="11"/>
      <c r="B17" s="11"/>
      <c r="C17" s="24"/>
      <c r="D17" s="17">
        <v>647.60000000000036</v>
      </c>
      <c r="E17" s="17"/>
      <c r="F17" s="20">
        <v>620.60000000000014</v>
      </c>
      <c r="G17" s="19"/>
      <c r="H17" s="20">
        <v>1917.5000000000005</v>
      </c>
      <c r="I17" s="20"/>
      <c r="J17" s="20">
        <v>1927.6000000000001</v>
      </c>
    </row>
    <row r="18" spans="1:10" ht="12.95" customHeight="1" x14ac:dyDescent="0.2">
      <c r="A18" s="11" t="s">
        <v>12</v>
      </c>
      <c r="B18" s="11"/>
      <c r="C18" s="24"/>
      <c r="D18" s="29">
        <v>138</v>
      </c>
      <c r="E18" s="29"/>
      <c r="F18" s="25">
        <v>131.69999999999999</v>
      </c>
      <c r="G18" s="24"/>
      <c r="H18" s="25">
        <v>410.1</v>
      </c>
      <c r="I18" s="25"/>
      <c r="J18" s="25">
        <v>418.8</v>
      </c>
    </row>
    <row r="19" spans="1:10" ht="12.95" customHeight="1" x14ac:dyDescent="0.2">
      <c r="A19" s="11" t="s">
        <v>13</v>
      </c>
      <c r="B19" s="11"/>
      <c r="C19" s="30"/>
      <c r="D19" s="29">
        <v>20.3</v>
      </c>
      <c r="E19" s="29"/>
      <c r="F19" s="31">
        <v>15.800000000000004</v>
      </c>
      <c r="G19" s="30"/>
      <c r="H19" s="25">
        <v>50.5</v>
      </c>
      <c r="I19" s="25"/>
      <c r="J19" s="31">
        <v>50.6</v>
      </c>
    </row>
    <row r="20" spans="1:10" ht="12.95" customHeight="1" x14ac:dyDescent="0.2">
      <c r="C20" s="24"/>
      <c r="D20" s="32">
        <v>805.90000000000032</v>
      </c>
      <c r="E20" s="29"/>
      <c r="F20" s="33">
        <v>768.10000000000014</v>
      </c>
      <c r="G20" s="24"/>
      <c r="H20" s="33">
        <v>2378.1000000000004</v>
      </c>
      <c r="I20" s="25"/>
      <c r="J20" s="33">
        <v>2397</v>
      </c>
    </row>
    <row r="21" spans="1:10" s="2" customFormat="1" ht="12.95" customHeight="1" x14ac:dyDescent="0.2">
      <c r="A21" s="2" t="s">
        <v>169</v>
      </c>
      <c r="C21" s="34"/>
      <c r="D21" s="35">
        <v>76.599999999999454</v>
      </c>
      <c r="E21" s="35"/>
      <c r="F21" s="36">
        <v>23.999999999999545</v>
      </c>
      <c r="G21" s="34"/>
      <c r="H21" s="36">
        <v>72.499999999999545</v>
      </c>
      <c r="I21" s="36"/>
      <c r="J21" s="36">
        <v>63.599999999999909</v>
      </c>
    </row>
    <row r="22" spans="1:10" ht="5.0999999999999996" customHeight="1" x14ac:dyDescent="0.2">
      <c r="C22" s="24"/>
      <c r="D22" s="29"/>
      <c r="E22" s="29"/>
      <c r="F22" s="25"/>
      <c r="G22" s="24"/>
      <c r="H22" s="25"/>
      <c r="I22" s="25"/>
      <c r="J22" s="25"/>
    </row>
    <row r="23" spans="1:10" ht="12.95" customHeight="1" x14ac:dyDescent="0.2">
      <c r="A23" s="11" t="s">
        <v>14</v>
      </c>
      <c r="B23" s="11"/>
      <c r="C23" s="24"/>
      <c r="D23" s="29">
        <v>2.2999999999999998</v>
      </c>
      <c r="E23" s="29"/>
      <c r="F23" s="25">
        <v>2.4000000000000004</v>
      </c>
      <c r="G23" s="24"/>
      <c r="H23" s="25">
        <v>6.6</v>
      </c>
      <c r="I23" s="25"/>
      <c r="J23" s="25">
        <v>7.7</v>
      </c>
    </row>
    <row r="24" spans="1:10" ht="12.95" customHeight="1" x14ac:dyDescent="0.2">
      <c r="A24" s="11" t="s">
        <v>15</v>
      </c>
      <c r="B24" s="11"/>
      <c r="C24" s="37"/>
      <c r="D24" s="38">
        <v>3.3</v>
      </c>
      <c r="E24" s="29"/>
      <c r="F24" s="39">
        <v>1.9000000000000004</v>
      </c>
      <c r="G24" s="37"/>
      <c r="H24" s="26">
        <v>-9.0000000000000018</v>
      </c>
      <c r="I24" s="25"/>
      <c r="J24" s="39">
        <v>11.099999999999998</v>
      </c>
    </row>
    <row r="25" spans="1:10" s="2" customFormat="1" ht="12.95" customHeight="1" x14ac:dyDescent="0.2">
      <c r="A25" s="10" t="s">
        <v>170</v>
      </c>
      <c r="B25" s="10"/>
      <c r="C25" s="40"/>
      <c r="D25" s="35">
        <v>77.599999999999994</v>
      </c>
      <c r="E25" s="35"/>
      <c r="F25" s="41">
        <v>23.5</v>
      </c>
      <c r="G25" s="34"/>
      <c r="H25" s="36">
        <v>56.9</v>
      </c>
      <c r="I25" s="36"/>
      <c r="J25" s="41">
        <v>67</v>
      </c>
    </row>
    <row r="26" spans="1:10" ht="5.0999999999999996" customHeight="1" x14ac:dyDescent="0.2">
      <c r="A26" s="11"/>
      <c r="B26" s="11"/>
      <c r="C26" s="24"/>
      <c r="D26" s="29"/>
      <c r="E26" s="29"/>
      <c r="F26" s="37"/>
      <c r="G26" s="24"/>
      <c r="H26" s="25"/>
      <c r="I26" s="25"/>
      <c r="J26" s="37"/>
    </row>
    <row r="27" spans="1:10" ht="12.95" customHeight="1" x14ac:dyDescent="0.2">
      <c r="A27" s="11" t="s">
        <v>16</v>
      </c>
      <c r="B27" s="11"/>
      <c r="C27" s="24"/>
      <c r="D27" s="38">
        <v>26.4</v>
      </c>
      <c r="E27" s="29"/>
      <c r="F27" s="38">
        <v>27</v>
      </c>
      <c r="G27" s="24"/>
      <c r="H27" s="38">
        <v>62.3</v>
      </c>
      <c r="I27" s="29"/>
      <c r="J27" s="38">
        <v>71.099999999999994</v>
      </c>
    </row>
    <row r="28" spans="1:10" s="2" customFormat="1" ht="12.95" customHeight="1" x14ac:dyDescent="0.2">
      <c r="A28" s="10" t="s">
        <v>17</v>
      </c>
      <c r="B28" s="11"/>
      <c r="C28" s="34"/>
      <c r="D28" s="35">
        <v>51.199999999999996</v>
      </c>
      <c r="E28" s="35"/>
      <c r="F28" s="35">
        <v>-3.4999999999999991</v>
      </c>
      <c r="G28" s="34"/>
      <c r="H28" s="35">
        <v>-5.4000000000000021</v>
      </c>
      <c r="I28" s="35"/>
      <c r="J28" s="35">
        <v>-4.1000000000000014</v>
      </c>
    </row>
    <row r="29" spans="1:10" ht="12.95" hidden="1" customHeight="1" x14ac:dyDescent="0.2">
      <c r="A29" s="11" t="s">
        <v>18</v>
      </c>
      <c r="B29" s="11"/>
      <c r="C29" s="24"/>
      <c r="D29" s="17"/>
      <c r="E29" s="17"/>
      <c r="F29" s="20"/>
      <c r="G29" s="19"/>
      <c r="H29" s="20"/>
      <c r="I29" s="20"/>
      <c r="J29" s="20"/>
    </row>
    <row r="30" spans="1:10" ht="12.95" hidden="1" customHeight="1" x14ac:dyDescent="0.2">
      <c r="B30" s="11" t="s">
        <v>19</v>
      </c>
      <c r="C30" s="24"/>
      <c r="D30" s="29">
        <v>0</v>
      </c>
      <c r="E30" s="29"/>
      <c r="F30" s="37">
        <v>0</v>
      </c>
      <c r="G30" s="24"/>
      <c r="H30" s="25">
        <v>0</v>
      </c>
      <c r="I30" s="25"/>
      <c r="J30" s="37">
        <v>0</v>
      </c>
    </row>
    <row r="31" spans="1:10" ht="12.95" customHeight="1" x14ac:dyDescent="0.2">
      <c r="A31" s="11" t="s">
        <v>20</v>
      </c>
      <c r="B31" s="11"/>
      <c r="C31" s="24"/>
      <c r="D31" s="29"/>
      <c r="E31" s="29"/>
      <c r="F31" s="29"/>
      <c r="G31" s="24"/>
      <c r="H31" s="29"/>
      <c r="I31" s="29"/>
      <c r="J31" s="29"/>
    </row>
    <row r="32" spans="1:10" ht="12.95" customHeight="1" x14ac:dyDescent="0.2">
      <c r="A32" s="11"/>
      <c r="B32" s="11" t="s">
        <v>21</v>
      </c>
      <c r="C32" s="24"/>
      <c r="D32" s="38">
        <v>3.3999999999999995</v>
      </c>
      <c r="E32" s="29"/>
      <c r="F32" s="42">
        <v>4.1000000000000005</v>
      </c>
      <c r="G32" s="24"/>
      <c r="H32" s="26">
        <v>9.6999999999999993</v>
      </c>
      <c r="I32" s="25"/>
      <c r="J32" s="42">
        <v>8.9</v>
      </c>
    </row>
    <row r="33" spans="1:10" ht="12.95" customHeight="1" x14ac:dyDescent="0.2">
      <c r="A33" s="10" t="s">
        <v>154</v>
      </c>
      <c r="B33" s="10"/>
      <c r="C33" s="24"/>
      <c r="D33" s="29"/>
      <c r="E33" s="29"/>
      <c r="F33" s="37"/>
      <c r="G33" s="24"/>
      <c r="H33" s="25"/>
      <c r="I33" s="25"/>
      <c r="J33" s="37"/>
    </row>
    <row r="34" spans="1:10" x14ac:dyDescent="0.2">
      <c r="A34" s="10"/>
      <c r="B34" s="10" t="s">
        <v>23</v>
      </c>
      <c r="C34" s="34"/>
      <c r="D34" s="35">
        <v>47.8</v>
      </c>
      <c r="E34" s="35"/>
      <c r="F34" s="35">
        <v>-7.6</v>
      </c>
      <c r="G34" s="34"/>
      <c r="H34" s="35">
        <v>-15.100000000000001</v>
      </c>
      <c r="I34" s="35"/>
      <c r="J34" s="35">
        <v>-13.000000000000002</v>
      </c>
    </row>
    <row r="35" spans="1:10" ht="5.0999999999999996" customHeight="1" x14ac:dyDescent="0.2">
      <c r="A35" s="11"/>
      <c r="B35" s="11"/>
      <c r="C35" s="24"/>
      <c r="D35" s="29"/>
      <c r="E35" s="29"/>
      <c r="F35" s="37"/>
      <c r="G35" s="24"/>
      <c r="H35" s="25"/>
      <c r="I35" s="25"/>
      <c r="J35" s="37"/>
    </row>
    <row r="36" spans="1:10" s="2" customFormat="1" ht="12.95" customHeight="1" x14ac:dyDescent="0.2">
      <c r="A36" s="11" t="s">
        <v>24</v>
      </c>
      <c r="B36" s="10"/>
      <c r="C36" s="43"/>
      <c r="D36" s="38">
        <v>0</v>
      </c>
      <c r="E36" s="29"/>
      <c r="F36" s="42">
        <v>4</v>
      </c>
      <c r="G36" s="24"/>
      <c r="H36" s="26">
        <v>2.7</v>
      </c>
      <c r="I36" s="25"/>
      <c r="J36" s="42">
        <v>12.1</v>
      </c>
    </row>
    <row r="37" spans="1:10" s="2" customFormat="1" ht="12.95" customHeight="1" x14ac:dyDescent="0.2">
      <c r="A37" s="10" t="s">
        <v>22</v>
      </c>
      <c r="B37" s="10"/>
      <c r="C37" s="43"/>
      <c r="D37" s="44"/>
      <c r="E37" s="44"/>
      <c r="F37" s="45"/>
      <c r="G37" s="3"/>
      <c r="H37" s="45"/>
      <c r="I37" s="45"/>
      <c r="J37" s="45"/>
    </row>
    <row r="38" spans="1:10" s="2" customFormat="1" ht="12.95" customHeight="1" thickBot="1" x14ac:dyDescent="0.25">
      <c r="A38" s="10"/>
      <c r="B38" s="10" t="s">
        <v>25</v>
      </c>
      <c r="C38" s="21"/>
      <c r="D38" s="46">
        <v>47.8</v>
      </c>
      <c r="E38" s="47"/>
      <c r="F38" s="46">
        <v>-11.6</v>
      </c>
      <c r="G38" s="43"/>
      <c r="H38" s="46">
        <v>-17.8</v>
      </c>
      <c r="I38" s="47"/>
      <c r="J38" s="46">
        <v>-25.1</v>
      </c>
    </row>
    <row r="39" spans="1:10" ht="13.5" thickTop="1" x14ac:dyDescent="0.2">
      <c r="A39" s="10"/>
      <c r="B39" s="10"/>
      <c r="C39" s="21"/>
      <c r="D39" s="48"/>
      <c r="E39" s="48"/>
      <c r="F39" s="49"/>
      <c r="G39" s="21"/>
      <c r="H39" s="49"/>
      <c r="I39" s="49"/>
      <c r="J39" s="49"/>
    </row>
    <row r="40" spans="1:10" s="2" customFormat="1" ht="12.95" customHeight="1" x14ac:dyDescent="0.2">
      <c r="A40" s="10" t="s">
        <v>26</v>
      </c>
      <c r="B40" s="10"/>
      <c r="C40" s="7"/>
      <c r="D40" s="50"/>
      <c r="E40" s="50"/>
      <c r="F40" s="51"/>
      <c r="G40" s="7"/>
      <c r="H40" s="51"/>
      <c r="I40" s="51"/>
      <c r="J40" s="51"/>
    </row>
    <row r="41" spans="1:10" s="2" customFormat="1" ht="12.95" customHeight="1" x14ac:dyDescent="0.2">
      <c r="A41" s="10"/>
      <c r="B41" s="10" t="s">
        <v>27</v>
      </c>
      <c r="C41" s="7"/>
      <c r="D41" s="50"/>
      <c r="E41" s="50"/>
      <c r="F41" s="51"/>
      <c r="G41" s="7"/>
      <c r="H41" s="51"/>
      <c r="I41" s="51"/>
      <c r="J41" s="51"/>
    </row>
    <row r="42" spans="1:10" s="2" customFormat="1" ht="13.5" thickBot="1" x14ac:dyDescent="0.25">
      <c r="A42" s="10"/>
      <c r="B42" s="10" t="s">
        <v>28</v>
      </c>
      <c r="C42" s="11"/>
      <c r="D42" s="52">
        <v>0.95</v>
      </c>
      <c r="E42" s="53"/>
      <c r="F42" s="54">
        <v>-0.26</v>
      </c>
      <c r="G42" s="7"/>
      <c r="H42" s="54">
        <v>-0.36</v>
      </c>
      <c r="I42" s="53"/>
      <c r="J42" s="54">
        <v>-0.56999999999999995</v>
      </c>
    </row>
    <row r="43" spans="1:10" s="2" customFormat="1" ht="14.25" thickTop="1" thickBot="1" x14ac:dyDescent="0.25">
      <c r="A43" s="10"/>
      <c r="B43" s="10" t="s">
        <v>29</v>
      </c>
      <c r="C43" s="11"/>
      <c r="D43" s="55">
        <v>0.95</v>
      </c>
      <c r="E43" s="53"/>
      <c r="F43" s="56">
        <v>-0.26</v>
      </c>
      <c r="G43" s="7"/>
      <c r="H43" s="56">
        <v>-0.36</v>
      </c>
      <c r="I43" s="53"/>
      <c r="J43" s="56">
        <v>-0.56999999999999995</v>
      </c>
    </row>
    <row r="44" spans="1:10" ht="12.95" customHeight="1" thickTop="1" x14ac:dyDescent="0.2">
      <c r="A44" s="11"/>
      <c r="B44" s="11"/>
      <c r="C44" s="21"/>
      <c r="D44" s="48"/>
      <c r="E44" s="48"/>
      <c r="F44" s="49"/>
      <c r="G44" s="21"/>
      <c r="H44" s="49"/>
      <c r="I44" s="49"/>
      <c r="J44" s="49"/>
    </row>
    <row r="45" spans="1:10" ht="12.95" customHeight="1" x14ac:dyDescent="0.2">
      <c r="A45" s="2" t="s">
        <v>30</v>
      </c>
      <c r="C45" s="19"/>
      <c r="D45" s="29"/>
      <c r="E45" s="29"/>
      <c r="F45" s="25"/>
      <c r="G45" s="19"/>
      <c r="H45" s="25"/>
      <c r="I45" s="25"/>
      <c r="J45" s="25"/>
    </row>
    <row r="46" spans="1:10" x14ac:dyDescent="0.2">
      <c r="A46" s="11" t="s">
        <v>28</v>
      </c>
      <c r="C46" s="19"/>
      <c r="D46" s="57">
        <v>50245.207000000002</v>
      </c>
      <c r="E46" s="57"/>
      <c r="F46" s="58">
        <v>43811.356</v>
      </c>
      <c r="G46" s="19"/>
      <c r="H46" s="58">
        <v>49143.688000000002</v>
      </c>
      <c r="I46" s="58"/>
      <c r="J46" s="58">
        <v>43882.65</v>
      </c>
    </row>
    <row r="47" spans="1:10" x14ac:dyDescent="0.2">
      <c r="A47" s="11" t="s">
        <v>29</v>
      </c>
      <c r="C47" s="19"/>
      <c r="D47" s="57">
        <v>50421.606</v>
      </c>
      <c r="E47" s="57"/>
      <c r="F47" s="58">
        <v>43811.356</v>
      </c>
      <c r="G47" s="19"/>
      <c r="H47" s="58">
        <v>49143.688000000002</v>
      </c>
      <c r="I47" s="58"/>
      <c r="J47" s="58">
        <v>43882.65</v>
      </c>
    </row>
    <row r="48" spans="1:10" ht="12.95" customHeight="1" x14ac:dyDescent="0.2"/>
    <row r="49" spans="1:10" x14ac:dyDescent="0.2">
      <c r="A49" s="59"/>
      <c r="B49" s="60"/>
      <c r="C49" s="60"/>
      <c r="D49" s="60"/>
      <c r="E49" s="60"/>
      <c r="F49" s="60"/>
      <c r="G49" s="60"/>
      <c r="H49" s="60"/>
      <c r="I49" s="60"/>
      <c r="J49" s="60"/>
    </row>
    <row r="50" spans="1:10" x14ac:dyDescent="0.2">
      <c r="A50" s="59"/>
      <c r="B50" s="60"/>
      <c r="C50" s="60"/>
      <c r="D50" s="60"/>
      <c r="E50" s="60"/>
      <c r="F50" s="60"/>
      <c r="G50" s="60"/>
      <c r="H50" s="60"/>
      <c r="I50" s="60"/>
      <c r="J50" s="60"/>
    </row>
    <row r="51" spans="1:10" x14ac:dyDescent="0.2">
      <c r="A51" s="59"/>
      <c r="B51" s="60"/>
      <c r="C51" s="60"/>
      <c r="D51" s="60"/>
      <c r="E51" s="60"/>
      <c r="F51" s="60"/>
      <c r="G51" s="60"/>
      <c r="H51" s="60"/>
      <c r="I51" s="60"/>
      <c r="J51" s="60"/>
    </row>
    <row r="52" spans="1:10" x14ac:dyDescent="0.2">
      <c r="A52" s="59"/>
      <c r="B52" s="60"/>
      <c r="C52" s="60"/>
      <c r="D52" s="60"/>
      <c r="E52" s="60"/>
      <c r="F52" s="60"/>
      <c r="G52" s="60"/>
      <c r="H52" s="60"/>
      <c r="I52" s="60"/>
      <c r="J52" s="60"/>
    </row>
    <row r="53" spans="1:10" x14ac:dyDescent="0.2">
      <c r="A53" s="59"/>
      <c r="B53" s="60"/>
      <c r="C53" s="60"/>
      <c r="D53" s="60"/>
      <c r="E53" s="60"/>
      <c r="F53" s="60"/>
      <c r="G53" s="60"/>
      <c r="H53" s="60"/>
      <c r="I53" s="60"/>
      <c r="J53" s="60"/>
    </row>
    <row r="54" spans="1:10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</row>
    <row r="55" spans="1:10" x14ac:dyDescent="0.2">
      <c r="A55" s="59"/>
      <c r="B55" s="60"/>
      <c r="C55" s="60"/>
      <c r="D55" s="60"/>
      <c r="E55" s="60"/>
      <c r="F55" s="60"/>
      <c r="G55" s="60"/>
      <c r="H55" s="60"/>
      <c r="I55" s="60"/>
      <c r="J55" s="60"/>
    </row>
  </sheetData>
  <printOptions horizontalCentered="1" verticalCentered="1"/>
  <pageMargins left="0.5" right="0.5" top="0.5" bottom="0.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opLeftCell="A4" zoomScale="90" workbookViewId="0">
      <selection activeCell="A4" sqref="A4"/>
    </sheetView>
  </sheetViews>
  <sheetFormatPr defaultRowHeight="12.75" x14ac:dyDescent="0.2"/>
  <cols>
    <col min="1" max="1" width="30.42578125" style="14" customWidth="1"/>
    <col min="2" max="2" width="10.7109375" style="14" customWidth="1"/>
    <col min="3" max="3" width="1.7109375" style="14" customWidth="1"/>
    <col min="4" max="4" width="12.7109375" style="14" customWidth="1"/>
    <col min="5" max="5" width="1.7109375" style="14" customWidth="1"/>
    <col min="6" max="6" width="10.7109375" style="14" customWidth="1"/>
    <col min="7" max="7" width="1.7109375" style="14" customWidth="1"/>
    <col min="8" max="8" width="11.5703125" style="14" customWidth="1"/>
    <col min="9" max="9" width="9.140625" style="14"/>
    <col min="10" max="11" width="9.28515625" style="14" bestFit="1" customWidth="1"/>
    <col min="12" max="16384" width="9.140625" style="14"/>
  </cols>
  <sheetData>
    <row r="1" spans="1:11" s="2" customFormat="1" x14ac:dyDescent="0.2">
      <c r="A1" s="4" t="s">
        <v>0</v>
      </c>
      <c r="B1" s="4"/>
      <c r="C1" s="4"/>
      <c r="D1" s="4"/>
      <c r="E1" s="4"/>
      <c r="F1" s="4"/>
      <c r="G1" s="4"/>
      <c r="H1" s="4"/>
    </row>
    <row r="2" spans="1:11" s="2" customFormat="1" x14ac:dyDescent="0.2">
      <c r="A2" s="4" t="s">
        <v>31</v>
      </c>
      <c r="B2" s="4"/>
      <c r="C2" s="4"/>
      <c r="D2" s="4"/>
      <c r="E2" s="4"/>
      <c r="F2" s="4"/>
      <c r="G2" s="4"/>
      <c r="H2" s="4"/>
    </row>
    <row r="3" spans="1:11" s="2" customFormat="1" x14ac:dyDescent="0.2">
      <c r="A3" s="61" t="s">
        <v>2</v>
      </c>
      <c r="B3" s="4"/>
      <c r="C3" s="4"/>
      <c r="D3" s="4"/>
      <c r="E3" s="4"/>
      <c r="F3" s="4"/>
      <c r="G3" s="4"/>
      <c r="H3" s="4"/>
    </row>
    <row r="4" spans="1:11" s="2" customFormat="1" x14ac:dyDescent="0.2">
      <c r="A4" s="61" t="s">
        <v>32</v>
      </c>
      <c r="B4" s="4"/>
      <c r="C4" s="4"/>
      <c r="D4" s="4"/>
      <c r="E4" s="4"/>
      <c r="F4" s="4"/>
      <c r="G4" s="4"/>
      <c r="H4" s="4"/>
    </row>
    <row r="5" spans="1:11" s="2" customFormat="1" ht="15.75" x14ac:dyDescent="0.25">
      <c r="A5" s="62"/>
      <c r="B5" s="3"/>
      <c r="C5" s="4"/>
      <c r="D5" s="4"/>
      <c r="E5" s="4"/>
      <c r="F5" s="3"/>
      <c r="G5" s="4"/>
      <c r="H5" s="3"/>
    </row>
    <row r="6" spans="1:11" s="2" customFormat="1" x14ac:dyDescent="0.2">
      <c r="A6" s="3"/>
      <c r="B6" s="63" t="s">
        <v>33</v>
      </c>
      <c r="C6" s="3"/>
      <c r="D6" s="64" t="s">
        <v>34</v>
      </c>
      <c r="E6" s="3"/>
      <c r="F6" s="64" t="s">
        <v>35</v>
      </c>
      <c r="G6" s="3"/>
      <c r="H6" s="64" t="s">
        <v>36</v>
      </c>
    </row>
    <row r="7" spans="1:11" x14ac:dyDescent="0.2">
      <c r="A7" s="2" t="s">
        <v>37</v>
      </c>
    </row>
    <row r="8" spans="1:11" x14ac:dyDescent="0.2">
      <c r="A8" s="65" t="s">
        <v>171</v>
      </c>
    </row>
    <row r="9" spans="1:11" x14ac:dyDescent="0.2">
      <c r="A9" s="14" t="s">
        <v>38</v>
      </c>
      <c r="B9" s="66">
        <v>882.5</v>
      </c>
      <c r="C9" s="67"/>
      <c r="D9" s="67"/>
      <c r="E9" s="68"/>
      <c r="F9" s="66">
        <v>763</v>
      </c>
      <c r="G9" s="68"/>
      <c r="H9" s="66">
        <v>119.5</v>
      </c>
    </row>
    <row r="10" spans="1:11" x14ac:dyDescent="0.2">
      <c r="A10" s="14" t="s">
        <v>39</v>
      </c>
      <c r="B10" s="69"/>
      <c r="C10" s="67"/>
      <c r="D10" s="66">
        <f>-35.3000000000001-0.1</f>
        <v>-35.400000000000098</v>
      </c>
      <c r="E10" s="68"/>
      <c r="F10" s="69">
        <f>+F11-F9</f>
        <v>0</v>
      </c>
      <c r="G10" s="68"/>
      <c r="H10" s="69">
        <v>35.400000000000006</v>
      </c>
      <c r="I10" s="70"/>
      <c r="J10" s="71"/>
      <c r="K10" s="72"/>
    </row>
    <row r="11" spans="1:11" ht="13.5" thickBot="1" x14ac:dyDescent="0.25">
      <c r="A11" s="14" t="s">
        <v>40</v>
      </c>
      <c r="B11" s="73">
        <v>882.5</v>
      </c>
      <c r="C11" s="67"/>
      <c r="D11" s="73">
        <f>+D10</f>
        <v>-35.400000000000098</v>
      </c>
      <c r="E11" s="68"/>
      <c r="F11" s="73">
        <f>762.9+0.1</f>
        <v>763</v>
      </c>
      <c r="G11" s="68"/>
      <c r="H11" s="73">
        <v>154.9</v>
      </c>
      <c r="K11" s="72"/>
    </row>
    <row r="12" spans="1:11" ht="13.5" thickTop="1" x14ac:dyDescent="0.2">
      <c r="B12" s="68"/>
      <c r="C12" s="68"/>
      <c r="D12" s="68"/>
      <c r="E12" s="68"/>
      <c r="F12" s="68"/>
      <c r="G12" s="68"/>
      <c r="H12" s="68"/>
      <c r="K12" s="72"/>
    </row>
    <row r="13" spans="1:11" ht="13.5" thickBot="1" x14ac:dyDescent="0.25">
      <c r="A13" s="14" t="s">
        <v>41</v>
      </c>
      <c r="B13" s="74">
        <v>0.26617563739376771</v>
      </c>
      <c r="C13" s="75"/>
      <c r="D13" s="75"/>
      <c r="E13" s="75"/>
      <c r="F13" s="74">
        <v>0.19500000000000001</v>
      </c>
      <c r="G13" s="75"/>
      <c r="H13" s="74">
        <v>0.61499999999999999</v>
      </c>
      <c r="K13" s="72"/>
    </row>
    <row r="14" spans="1:11" ht="14.25" thickTop="1" thickBot="1" x14ac:dyDescent="0.25">
      <c r="A14" s="14" t="s">
        <v>43</v>
      </c>
      <c r="B14" s="74">
        <v>8.6798866855524071E-2</v>
      </c>
      <c r="C14" s="76"/>
      <c r="D14" s="77"/>
      <c r="E14" s="75"/>
      <c r="F14" s="74">
        <v>6.9000000000000006E-2</v>
      </c>
      <c r="G14" s="75"/>
      <c r="H14" s="74">
        <v>0.255</v>
      </c>
      <c r="K14" s="72"/>
    </row>
    <row r="15" spans="1:11" ht="13.5" thickTop="1" x14ac:dyDescent="0.2">
      <c r="B15" s="78"/>
      <c r="C15" s="79"/>
      <c r="D15" s="78"/>
      <c r="E15" s="79"/>
      <c r="F15" s="78"/>
      <c r="G15" s="79"/>
      <c r="H15" s="78"/>
      <c r="K15" s="72"/>
    </row>
    <row r="16" spans="1:11" s="2" customFormat="1" x14ac:dyDescent="0.2">
      <c r="A16" s="2" t="s">
        <v>37</v>
      </c>
      <c r="B16" s="80"/>
      <c r="C16" s="80"/>
      <c r="D16" s="80"/>
      <c r="E16" s="80"/>
      <c r="F16" s="80"/>
      <c r="G16" s="80"/>
      <c r="H16" s="80"/>
      <c r="K16" s="81"/>
    </row>
    <row r="17" spans="1:11" s="2" customFormat="1" x14ac:dyDescent="0.2">
      <c r="A17" s="65" t="s">
        <v>172</v>
      </c>
      <c r="B17" s="80"/>
      <c r="C17" s="80"/>
      <c r="D17" s="80"/>
      <c r="E17" s="80"/>
      <c r="F17" s="80"/>
      <c r="G17" s="80"/>
      <c r="H17" s="80"/>
      <c r="K17" s="81"/>
    </row>
    <row r="18" spans="1:11" x14ac:dyDescent="0.2">
      <c r="A18" s="14" t="s">
        <v>38</v>
      </c>
      <c r="B18" s="66">
        <v>792.09999999999991</v>
      </c>
      <c r="C18" s="67" t="s">
        <v>42</v>
      </c>
      <c r="D18" s="67"/>
      <c r="E18" s="68"/>
      <c r="F18" s="66">
        <v>720</v>
      </c>
      <c r="G18" s="68"/>
      <c r="H18" s="66">
        <v>72.099999999999966</v>
      </c>
      <c r="K18" s="72"/>
    </row>
    <row r="19" spans="1:11" x14ac:dyDescent="0.2">
      <c r="A19" s="14" t="s">
        <v>39</v>
      </c>
      <c r="B19" s="69"/>
      <c r="C19" s="67" t="s">
        <v>42</v>
      </c>
      <c r="D19" s="66">
        <v>-22.300000000000153</v>
      </c>
      <c r="E19" s="68"/>
      <c r="F19" s="69">
        <v>0.40000000000009095</v>
      </c>
      <c r="G19" s="68"/>
      <c r="H19" s="69">
        <v>21.900000000000063</v>
      </c>
      <c r="J19" s="72"/>
      <c r="K19" s="72"/>
    </row>
    <row r="20" spans="1:11" ht="13.5" thickBot="1" x14ac:dyDescent="0.25">
      <c r="A20" s="14" t="s">
        <v>40</v>
      </c>
      <c r="B20" s="73">
        <v>792.09999999999991</v>
      </c>
      <c r="C20" s="67" t="s">
        <v>42</v>
      </c>
      <c r="D20" s="73">
        <v>-22.300000000000153</v>
      </c>
      <c r="E20" s="68"/>
      <c r="F20" s="73">
        <v>720.40000000000009</v>
      </c>
      <c r="G20" s="68"/>
      <c r="H20" s="73">
        <v>94.000000000000028</v>
      </c>
    </row>
    <row r="21" spans="1:11" ht="13.5" thickTop="1" x14ac:dyDescent="0.2">
      <c r="B21" s="68"/>
      <c r="C21" s="68"/>
      <c r="D21" s="68"/>
      <c r="E21" s="68"/>
      <c r="F21" s="68"/>
      <c r="G21" s="68"/>
      <c r="H21" s="68"/>
    </row>
    <row r="22" spans="1:11" ht="13.5" thickBot="1" x14ac:dyDescent="0.25">
      <c r="A22" s="14" t="s">
        <v>41</v>
      </c>
      <c r="B22" s="74">
        <v>0.21651306653200356</v>
      </c>
      <c r="C22" s="75" t="s">
        <v>42</v>
      </c>
      <c r="D22" s="75"/>
      <c r="E22" s="75"/>
      <c r="F22" s="74">
        <v>0.21099999999999999</v>
      </c>
      <c r="G22" s="75"/>
      <c r="H22" s="74">
        <v>0.35299999999999998</v>
      </c>
    </row>
    <row r="23" spans="1:11" ht="14.25" thickTop="1" thickBot="1" x14ac:dyDescent="0.25">
      <c r="A23" s="14" t="s">
        <v>155</v>
      </c>
      <c r="B23" s="74">
        <v>3.0299204645878049E-2</v>
      </c>
      <c r="C23" s="76" t="s">
        <v>42</v>
      </c>
      <c r="D23" s="77"/>
      <c r="E23" s="75"/>
      <c r="F23" s="74">
        <v>7.6999999999999999E-2</v>
      </c>
      <c r="G23" s="75"/>
      <c r="H23" s="74">
        <v>-0.11</v>
      </c>
    </row>
    <row r="24" spans="1:11" ht="13.5" thickTop="1" x14ac:dyDescent="0.2">
      <c r="B24" s="68"/>
      <c r="C24" s="68"/>
      <c r="D24" s="68"/>
      <c r="E24" s="68"/>
      <c r="F24" s="68"/>
      <c r="G24" s="68"/>
      <c r="H24" s="68"/>
    </row>
    <row r="25" spans="1:11" x14ac:dyDescent="0.2">
      <c r="A25" s="2" t="s">
        <v>173</v>
      </c>
    </row>
    <row r="26" spans="1:11" x14ac:dyDescent="0.2">
      <c r="A26" s="65" t="s">
        <v>171</v>
      </c>
    </row>
    <row r="27" spans="1:11" x14ac:dyDescent="0.2">
      <c r="A27" s="14" t="s">
        <v>38</v>
      </c>
      <c r="B27" s="66">
        <v>2450.6</v>
      </c>
      <c r="C27" s="67"/>
      <c r="D27" s="67"/>
      <c r="E27" s="68"/>
      <c r="F27" s="66">
        <v>2166.7999999999997</v>
      </c>
      <c r="G27" s="68"/>
      <c r="H27" s="66">
        <v>283.8</v>
      </c>
    </row>
    <row r="28" spans="1:11" x14ac:dyDescent="0.2">
      <c r="A28" s="14" t="s">
        <v>39</v>
      </c>
      <c r="B28" s="69"/>
      <c r="C28" s="67"/>
      <c r="D28" s="66">
        <f>-F28-H28</f>
        <v>-58.800000000000182</v>
      </c>
      <c r="E28" s="68"/>
      <c r="F28" s="69">
        <f>+F29-F27</f>
        <v>0.3000000000001819</v>
      </c>
      <c r="G28" s="68"/>
      <c r="H28" s="69">
        <v>58.5</v>
      </c>
      <c r="I28" s="70"/>
      <c r="J28" s="71"/>
      <c r="K28" s="72"/>
    </row>
    <row r="29" spans="1:11" ht="13.5" thickBot="1" x14ac:dyDescent="0.25">
      <c r="A29" s="14" t="s">
        <v>40</v>
      </c>
      <c r="B29" s="73">
        <v>2450.6</v>
      </c>
      <c r="C29" s="67"/>
      <c r="D29" s="73">
        <f>+D28</f>
        <v>-58.800000000000182</v>
      </c>
      <c r="E29" s="68"/>
      <c r="F29" s="73">
        <f>2167+0.1</f>
        <v>2167.1</v>
      </c>
      <c r="G29" s="68"/>
      <c r="H29" s="73">
        <v>342.3</v>
      </c>
      <c r="K29" s="72"/>
    </row>
    <row r="30" spans="1:11" ht="13.5" thickTop="1" x14ac:dyDescent="0.2">
      <c r="B30" s="68"/>
      <c r="C30" s="68"/>
      <c r="D30" s="169"/>
      <c r="E30" s="68"/>
      <c r="F30" s="68"/>
      <c r="G30" s="68"/>
      <c r="H30" s="68"/>
      <c r="K30" s="72"/>
    </row>
    <row r="31" spans="1:11" ht="13.5" thickBot="1" x14ac:dyDescent="0.25">
      <c r="A31" s="14" t="s">
        <v>41</v>
      </c>
      <c r="B31" s="74">
        <v>0.21753856198482005</v>
      </c>
      <c r="C31" s="75"/>
      <c r="D31" s="75"/>
      <c r="E31" s="75"/>
      <c r="F31" s="74">
        <v>0.17448084910013845</v>
      </c>
      <c r="G31" s="75"/>
      <c r="H31" s="74">
        <v>0.53491089687408699</v>
      </c>
      <c r="K31" s="72"/>
    </row>
    <row r="32" spans="1:11" ht="14.25" thickTop="1" thickBot="1" x14ac:dyDescent="0.25">
      <c r="A32" s="14" t="s">
        <v>43</v>
      </c>
      <c r="B32" s="74">
        <v>2.958459152860524E-2</v>
      </c>
      <c r="C32" s="76"/>
      <c r="D32" s="77"/>
      <c r="E32" s="75"/>
      <c r="F32" s="74">
        <v>4.3654822335025378E-2</v>
      </c>
      <c r="G32" s="75"/>
      <c r="H32" s="74">
        <v>7.1574642126789365E-2</v>
      </c>
      <c r="K32" s="72"/>
    </row>
    <row r="33" spans="1:11" ht="13.5" thickTop="1" x14ac:dyDescent="0.2">
      <c r="B33" s="78"/>
      <c r="C33" s="79"/>
      <c r="D33" s="78"/>
      <c r="E33" s="79"/>
      <c r="F33" s="78"/>
      <c r="G33" s="79"/>
      <c r="H33" s="78"/>
      <c r="K33" s="72"/>
    </row>
    <row r="34" spans="1:11" x14ac:dyDescent="0.2">
      <c r="A34" s="2" t="s">
        <v>173</v>
      </c>
      <c r="K34" s="72"/>
    </row>
    <row r="35" spans="1:11" x14ac:dyDescent="0.2">
      <c r="A35" s="65" t="s">
        <v>172</v>
      </c>
      <c r="K35" s="72"/>
    </row>
    <row r="36" spans="1:11" x14ac:dyDescent="0.2">
      <c r="A36" s="14" t="s">
        <v>38</v>
      </c>
      <c r="B36" s="66">
        <v>2460.6</v>
      </c>
      <c r="C36" s="67" t="s">
        <v>42</v>
      </c>
      <c r="D36" s="67"/>
      <c r="E36" s="68"/>
      <c r="F36" s="66">
        <v>2182.6999999999998</v>
      </c>
      <c r="G36" s="68"/>
      <c r="H36" s="66">
        <v>277.89999999999998</v>
      </c>
      <c r="K36" s="72"/>
    </row>
    <row r="37" spans="1:11" x14ac:dyDescent="0.2">
      <c r="A37" s="14" t="s">
        <v>39</v>
      </c>
      <c r="B37" s="69"/>
      <c r="C37" s="67" t="s">
        <v>42</v>
      </c>
      <c r="D37" s="66">
        <v>-56.499999999999986</v>
      </c>
      <c r="E37" s="68"/>
      <c r="F37" s="69">
        <v>1.2999999999999545</v>
      </c>
      <c r="G37" s="68"/>
      <c r="H37" s="69">
        <v>55.200000000000031</v>
      </c>
      <c r="J37" s="72"/>
      <c r="K37" s="72"/>
    </row>
    <row r="38" spans="1:11" ht="13.5" thickBot="1" x14ac:dyDescent="0.25">
      <c r="A38" s="14" t="s">
        <v>40</v>
      </c>
      <c r="B38" s="73">
        <v>2460.6</v>
      </c>
      <c r="C38" s="67" t="s">
        <v>42</v>
      </c>
      <c r="D38" s="73">
        <v>-56.499999999999986</v>
      </c>
      <c r="E38" s="68"/>
      <c r="F38" s="73">
        <v>2184</v>
      </c>
      <c r="G38" s="68"/>
      <c r="H38" s="73">
        <v>333.1</v>
      </c>
    </row>
    <row r="39" spans="1:11" ht="13.5" thickTop="1" x14ac:dyDescent="0.2">
      <c r="B39" s="68"/>
      <c r="C39" s="68"/>
      <c r="D39" s="68"/>
      <c r="E39" s="68"/>
      <c r="F39" s="68"/>
      <c r="G39" s="68"/>
      <c r="H39" s="68"/>
    </row>
    <row r="40" spans="1:11" ht="13.5" thickBot="1" x14ac:dyDescent="0.25">
      <c r="A40" s="14" t="s">
        <v>41</v>
      </c>
      <c r="B40" s="74">
        <v>0.21661383402422174</v>
      </c>
      <c r="C40" s="75" t="s">
        <v>42</v>
      </c>
      <c r="D40" s="75"/>
      <c r="E40" s="75"/>
      <c r="F40" s="74">
        <v>0.18919413919413919</v>
      </c>
      <c r="G40" s="75"/>
      <c r="H40" s="74">
        <v>0.483638546982888</v>
      </c>
    </row>
    <row r="41" spans="1:11" ht="14.25" thickTop="1" thickBot="1" x14ac:dyDescent="0.25">
      <c r="A41" s="14" t="s">
        <v>43</v>
      </c>
      <c r="B41" s="74">
        <v>2.5847354303828337E-2</v>
      </c>
      <c r="C41" s="76" t="s">
        <v>42</v>
      </c>
      <c r="D41" s="77"/>
      <c r="E41" s="75"/>
      <c r="F41" s="74">
        <v>4.8992673992673992E-2</v>
      </c>
      <c r="G41" s="75"/>
      <c r="H41" s="74">
        <v>6.6646652656859789E-2</v>
      </c>
    </row>
    <row r="42" spans="1:11" ht="13.5" thickTop="1" x14ac:dyDescent="0.2">
      <c r="B42" s="68"/>
      <c r="C42" s="68"/>
      <c r="D42" s="68"/>
      <c r="E42" s="68"/>
      <c r="F42" s="68"/>
      <c r="G42" s="68"/>
      <c r="H42" s="68"/>
    </row>
    <row r="43" spans="1:11" x14ac:dyDescent="0.2">
      <c r="A43" s="82"/>
    </row>
  </sheetData>
  <printOptions horizontalCentered="1"/>
  <pageMargins left="0.5" right="0.5" top="1" bottom="0.5" header="0.5" footer="0.5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workbookViewId="0"/>
  </sheetViews>
  <sheetFormatPr defaultRowHeight="12.75" x14ac:dyDescent="0.2"/>
  <cols>
    <col min="1" max="1" width="1.7109375" style="14" customWidth="1"/>
    <col min="2" max="2" width="3" style="14" customWidth="1"/>
    <col min="3" max="3" width="41.42578125" style="14" customWidth="1"/>
    <col min="4" max="4" width="2.7109375" style="14" customWidth="1"/>
    <col min="5" max="5" width="12.42578125" style="14" customWidth="1"/>
    <col min="6" max="6" width="2.7109375" style="86" customWidth="1"/>
    <col min="7" max="7" width="12.42578125" style="86" customWidth="1"/>
    <col min="8" max="8" width="9.140625" style="14"/>
    <col min="9" max="9" width="12.42578125" style="14" bestFit="1" customWidth="1"/>
    <col min="10" max="16384" width="9.140625" style="14"/>
  </cols>
  <sheetData>
    <row r="1" spans="1:7" s="2" customFormat="1" x14ac:dyDescent="0.2">
      <c r="A1" s="4" t="s">
        <v>0</v>
      </c>
      <c r="B1" s="4"/>
      <c r="C1" s="4"/>
      <c r="D1" s="4"/>
      <c r="E1" s="4"/>
      <c r="F1" s="83"/>
      <c r="G1" s="83"/>
    </row>
    <row r="2" spans="1:7" s="2" customFormat="1" x14ac:dyDescent="0.2">
      <c r="A2" s="4" t="s">
        <v>44</v>
      </c>
      <c r="B2" s="4"/>
      <c r="C2" s="4"/>
      <c r="D2" s="4"/>
      <c r="E2" s="4"/>
      <c r="F2" s="83"/>
      <c r="G2" s="83"/>
    </row>
    <row r="3" spans="1:7" s="2" customFormat="1" x14ac:dyDescent="0.2">
      <c r="A3" s="4" t="s">
        <v>2</v>
      </c>
      <c r="B3" s="4"/>
      <c r="C3" s="4"/>
      <c r="D3" s="4"/>
      <c r="E3" s="4"/>
      <c r="F3" s="83"/>
      <c r="G3" s="83"/>
    </row>
    <row r="4" spans="1:7" s="2" customFormat="1" x14ac:dyDescent="0.2">
      <c r="A4" s="4" t="s">
        <v>32</v>
      </c>
      <c r="B4" s="4"/>
      <c r="C4" s="4"/>
      <c r="D4" s="4"/>
      <c r="E4" s="4"/>
      <c r="F4" s="83"/>
      <c r="G4" s="83"/>
    </row>
    <row r="5" spans="1:7" s="2" customFormat="1" x14ac:dyDescent="0.2">
      <c r="F5" s="84"/>
    </row>
    <row r="6" spans="1:7" s="2" customFormat="1" x14ac:dyDescent="0.2">
      <c r="E6" s="85" t="s">
        <v>174</v>
      </c>
      <c r="F6" s="84"/>
      <c r="G6" s="85" t="s">
        <v>45</v>
      </c>
    </row>
    <row r="7" spans="1:7" s="2" customFormat="1" x14ac:dyDescent="0.2">
      <c r="E7" s="63">
        <v>2014</v>
      </c>
      <c r="F7" s="84"/>
      <c r="G7" s="63">
        <v>2013</v>
      </c>
    </row>
    <row r="8" spans="1:7" ht="14.1" customHeight="1" x14ac:dyDescent="0.2">
      <c r="A8" s="2" t="s">
        <v>46</v>
      </c>
    </row>
    <row r="9" spans="1:7" ht="14.1" customHeight="1" x14ac:dyDescent="0.2">
      <c r="A9" s="14" t="s">
        <v>47</v>
      </c>
    </row>
    <row r="10" spans="1:7" ht="14.1" customHeight="1" x14ac:dyDescent="0.2">
      <c r="A10" s="14" t="s">
        <v>48</v>
      </c>
      <c r="E10" s="15">
        <v>476.5</v>
      </c>
      <c r="G10" s="15">
        <v>639.79999999999995</v>
      </c>
    </row>
    <row r="11" spans="1:7" ht="14.1" customHeight="1" x14ac:dyDescent="0.2">
      <c r="A11" s="14" t="s">
        <v>49</v>
      </c>
      <c r="E11" s="87">
        <v>570.20000000000005</v>
      </c>
      <c r="F11" s="88"/>
      <c r="G11" s="87">
        <v>683.1</v>
      </c>
    </row>
    <row r="12" spans="1:7" ht="14.1" customHeight="1" x14ac:dyDescent="0.2">
      <c r="A12" s="14" t="s">
        <v>50</v>
      </c>
      <c r="E12" s="87"/>
      <c r="F12" s="88"/>
      <c r="G12" s="87"/>
    </row>
    <row r="13" spans="1:7" ht="14.1" customHeight="1" x14ac:dyDescent="0.2">
      <c r="B13" s="14" t="s">
        <v>51</v>
      </c>
      <c r="E13" s="87">
        <v>35.4</v>
      </c>
      <c r="F13" s="88"/>
      <c r="G13" s="87">
        <v>32.799999999999997</v>
      </c>
    </row>
    <row r="14" spans="1:7" ht="14.1" customHeight="1" x14ac:dyDescent="0.2">
      <c r="B14" s="14" t="s">
        <v>52</v>
      </c>
      <c r="E14" s="87">
        <v>24.7</v>
      </c>
      <c r="F14" s="88"/>
      <c r="G14" s="87">
        <v>22.3</v>
      </c>
    </row>
    <row r="15" spans="1:7" ht="14.1" customHeight="1" x14ac:dyDescent="0.2">
      <c r="A15" s="14" t="s">
        <v>53</v>
      </c>
      <c r="E15" s="87">
        <v>16</v>
      </c>
      <c r="F15" s="88"/>
      <c r="G15" s="87">
        <v>24.1</v>
      </c>
    </row>
    <row r="16" spans="1:7" ht="14.1" customHeight="1" x14ac:dyDescent="0.2">
      <c r="A16" s="14" t="s">
        <v>54</v>
      </c>
      <c r="E16" s="87">
        <v>133.89999999999986</v>
      </c>
      <c r="F16" s="88"/>
      <c r="G16" s="87">
        <v>138.70000000000005</v>
      </c>
    </row>
    <row r="17" spans="1:7" ht="14.1" hidden="1" customHeight="1" x14ac:dyDescent="0.2">
      <c r="A17" s="14" t="s">
        <v>55</v>
      </c>
      <c r="E17" s="87">
        <v>0</v>
      </c>
      <c r="F17" s="88"/>
      <c r="G17" s="87">
        <v>0</v>
      </c>
    </row>
    <row r="18" spans="1:7" s="2" customFormat="1" ht="14.1" customHeight="1" x14ac:dyDescent="0.2">
      <c r="A18" s="2" t="s">
        <v>56</v>
      </c>
      <c r="E18" s="89">
        <v>1256.7</v>
      </c>
      <c r="F18" s="90"/>
      <c r="G18" s="91">
        <v>1540.8</v>
      </c>
    </row>
    <row r="19" spans="1:7" s="2" customFormat="1" ht="14.1" customHeight="1" x14ac:dyDescent="0.2">
      <c r="E19" s="92"/>
      <c r="F19" s="90"/>
      <c r="G19" s="93"/>
    </row>
    <row r="20" spans="1:7" ht="14.1" customHeight="1" x14ac:dyDescent="0.2">
      <c r="A20" s="14" t="s">
        <v>57</v>
      </c>
      <c r="E20" s="87">
        <v>1095.4000000000001</v>
      </c>
      <c r="F20" s="88"/>
      <c r="G20" s="87">
        <v>1095.5</v>
      </c>
    </row>
    <row r="21" spans="1:7" ht="14.1" customHeight="1" x14ac:dyDescent="0.2">
      <c r="A21" s="14" t="s">
        <v>58</v>
      </c>
      <c r="E21" s="87">
        <v>921.60000000000014</v>
      </c>
      <c r="F21" s="88"/>
      <c r="G21" s="87">
        <v>920.8</v>
      </c>
    </row>
    <row r="22" spans="1:7" ht="14.1" customHeight="1" x14ac:dyDescent="0.2">
      <c r="A22" s="14" t="s">
        <v>59</v>
      </c>
      <c r="E22" s="94">
        <v>173.79999999999995</v>
      </c>
      <c r="G22" s="95">
        <v>174.70000000000005</v>
      </c>
    </row>
    <row r="23" spans="1:7" ht="14.1" customHeight="1" x14ac:dyDescent="0.2">
      <c r="A23" s="14" t="s">
        <v>60</v>
      </c>
      <c r="E23" s="87">
        <v>114.1</v>
      </c>
      <c r="G23" s="87">
        <v>115.5</v>
      </c>
    </row>
    <row r="24" spans="1:7" ht="14.1" customHeight="1" x14ac:dyDescent="0.2">
      <c r="A24" s="14" t="s">
        <v>61</v>
      </c>
      <c r="E24" s="87">
        <v>142.6</v>
      </c>
      <c r="G24" s="87">
        <v>129.1</v>
      </c>
    </row>
    <row r="25" spans="1:7" ht="14.1" customHeight="1" x14ac:dyDescent="0.2">
      <c r="A25" s="14" t="s">
        <v>62</v>
      </c>
      <c r="E25" s="87">
        <v>126</v>
      </c>
      <c r="G25" s="87">
        <v>83.7</v>
      </c>
    </row>
    <row r="26" spans="1:7" ht="14.1" customHeight="1" x14ac:dyDescent="0.2">
      <c r="A26" s="14" t="s">
        <v>53</v>
      </c>
      <c r="E26" s="87">
        <v>110</v>
      </c>
      <c r="G26" s="87">
        <v>112.3</v>
      </c>
    </row>
    <row r="27" spans="1:7" ht="14.1" customHeight="1" x14ac:dyDescent="0.2">
      <c r="A27" s="14" t="s">
        <v>63</v>
      </c>
      <c r="E27" s="87">
        <v>186.6</v>
      </c>
      <c r="G27" s="87">
        <v>188.7</v>
      </c>
    </row>
    <row r="28" spans="1:7" ht="14.1" customHeight="1" x14ac:dyDescent="0.2">
      <c r="A28" s="14" t="s">
        <v>64</v>
      </c>
      <c r="E28" s="87">
        <v>169.60000000000002</v>
      </c>
      <c r="G28" s="87">
        <v>165.20000000000005</v>
      </c>
    </row>
    <row r="29" spans="1:7" s="2" customFormat="1" ht="14.1" customHeight="1" thickBot="1" x14ac:dyDescent="0.25">
      <c r="A29" s="2" t="s">
        <v>56</v>
      </c>
      <c r="E29" s="96">
        <v>2279.4</v>
      </c>
      <c r="F29" s="84"/>
      <c r="G29" s="97">
        <v>2510</v>
      </c>
    </row>
    <row r="30" spans="1:7" ht="12.6" customHeight="1" thickTop="1" x14ac:dyDescent="0.2">
      <c r="E30" s="98"/>
      <c r="G30" s="99"/>
    </row>
    <row r="31" spans="1:7" ht="14.1" hidden="1" customHeight="1" x14ac:dyDescent="0.2">
      <c r="E31" s="100"/>
      <c r="G31" s="14"/>
    </row>
    <row r="32" spans="1:7" ht="14.1" customHeight="1" x14ac:dyDescent="0.2">
      <c r="A32" s="2" t="s">
        <v>65</v>
      </c>
      <c r="E32" s="101"/>
    </row>
    <row r="33" spans="1:9" ht="14.1" customHeight="1" x14ac:dyDescent="0.2">
      <c r="A33" s="2" t="s">
        <v>66</v>
      </c>
      <c r="E33" s="101"/>
    </row>
    <row r="34" spans="1:9" ht="14.1" hidden="1" customHeight="1" x14ac:dyDescent="0.2">
      <c r="A34" s="14" t="s">
        <v>67</v>
      </c>
      <c r="E34" s="15">
        <v>0</v>
      </c>
      <c r="G34" s="15">
        <v>0</v>
      </c>
    </row>
    <row r="35" spans="1:9" ht="14.1" customHeight="1" x14ac:dyDescent="0.2">
      <c r="A35" s="14" t="s">
        <v>68</v>
      </c>
      <c r="E35" s="15">
        <v>1</v>
      </c>
      <c r="G35" s="15">
        <v>0</v>
      </c>
    </row>
    <row r="36" spans="1:9" ht="14.1" customHeight="1" x14ac:dyDescent="0.2">
      <c r="A36" s="14" t="s">
        <v>69</v>
      </c>
      <c r="E36" s="87">
        <v>241</v>
      </c>
      <c r="G36" s="87">
        <v>246.7</v>
      </c>
    </row>
    <row r="37" spans="1:9" ht="14.1" customHeight="1" x14ac:dyDescent="0.2">
      <c r="A37" s="14" t="s">
        <v>70</v>
      </c>
      <c r="E37" s="87">
        <v>319.39999999999998</v>
      </c>
      <c r="G37" s="87">
        <v>402.4</v>
      </c>
    </row>
    <row r="38" spans="1:9" ht="14.1" hidden="1" customHeight="1" x14ac:dyDescent="0.2">
      <c r="A38" s="14" t="s">
        <v>71</v>
      </c>
      <c r="E38" s="87">
        <v>0</v>
      </c>
      <c r="G38" s="87">
        <v>0</v>
      </c>
    </row>
    <row r="39" spans="1:9" ht="14.1" customHeight="1" x14ac:dyDescent="0.2">
      <c r="A39" s="14" t="s">
        <v>72</v>
      </c>
      <c r="E39" s="87">
        <v>351.40000000000003</v>
      </c>
      <c r="G39" s="87">
        <v>375.69999999999993</v>
      </c>
    </row>
    <row r="40" spans="1:9" ht="14.1" hidden="1" customHeight="1" x14ac:dyDescent="0.2">
      <c r="A40" s="14" t="s">
        <v>73</v>
      </c>
      <c r="E40" s="87">
        <v>0</v>
      </c>
      <c r="G40" s="87">
        <v>0</v>
      </c>
    </row>
    <row r="41" spans="1:9" s="2" customFormat="1" ht="14.1" customHeight="1" x14ac:dyDescent="0.2">
      <c r="A41" s="2" t="s">
        <v>56</v>
      </c>
      <c r="E41" s="91">
        <v>912.8</v>
      </c>
      <c r="F41" s="90"/>
      <c r="G41" s="91">
        <v>1024.7999999999997</v>
      </c>
      <c r="I41" s="102"/>
    </row>
    <row r="42" spans="1:9" ht="12.6" customHeight="1" x14ac:dyDescent="0.2">
      <c r="E42" s="98"/>
      <c r="G42" s="99"/>
    </row>
    <row r="43" spans="1:9" ht="14.1" customHeight="1" x14ac:dyDescent="0.2">
      <c r="A43" s="14" t="s">
        <v>74</v>
      </c>
      <c r="E43" s="87">
        <v>214.1</v>
      </c>
      <c r="G43" s="87">
        <v>210</v>
      </c>
    </row>
    <row r="44" spans="1:9" ht="14.1" customHeight="1" x14ac:dyDescent="0.2">
      <c r="A44" s="14" t="s">
        <v>75</v>
      </c>
      <c r="E44" s="87">
        <v>1457.8</v>
      </c>
      <c r="G44" s="87">
        <v>1697.2</v>
      </c>
    </row>
    <row r="45" spans="1:9" ht="14.1" customHeight="1" x14ac:dyDescent="0.2">
      <c r="A45" s="14" t="s">
        <v>76</v>
      </c>
      <c r="E45" s="87">
        <v>109.5</v>
      </c>
      <c r="G45" s="87">
        <v>122.7</v>
      </c>
    </row>
    <row r="46" spans="1:9" ht="14.1" customHeight="1" x14ac:dyDescent="0.2">
      <c r="A46" s="14" t="s">
        <v>77</v>
      </c>
      <c r="E46" s="87">
        <v>106.40000000000055</v>
      </c>
      <c r="G46" s="87">
        <v>119.20000000000032</v>
      </c>
      <c r="I46" s="103"/>
    </row>
    <row r="47" spans="1:9" ht="14.1" customHeight="1" x14ac:dyDescent="0.2">
      <c r="A47" s="14" t="s">
        <v>78</v>
      </c>
      <c r="E47" s="87"/>
      <c r="G47" s="87"/>
      <c r="I47" s="103"/>
    </row>
    <row r="48" spans="1:9" ht="14.1" hidden="1" customHeight="1" x14ac:dyDescent="0.2">
      <c r="A48" s="2" t="s">
        <v>79</v>
      </c>
      <c r="E48" s="87"/>
      <c r="G48" s="87"/>
    </row>
    <row r="49" spans="1:9" ht="14.1" hidden="1" customHeight="1" x14ac:dyDescent="0.2">
      <c r="A49" s="14" t="s">
        <v>80</v>
      </c>
      <c r="E49" s="87">
        <v>0</v>
      </c>
      <c r="G49" s="87">
        <v>249.7</v>
      </c>
    </row>
    <row r="50" spans="1:9" ht="14.1" hidden="1" customHeight="1" x14ac:dyDescent="0.2">
      <c r="A50" s="14" t="s">
        <v>81</v>
      </c>
      <c r="E50" s="87">
        <v>0.5</v>
      </c>
      <c r="G50" s="87">
        <v>0.5</v>
      </c>
    </row>
    <row r="51" spans="1:9" ht="14.1" hidden="1" customHeight="1" x14ac:dyDescent="0.2">
      <c r="A51" s="14" t="s">
        <v>82</v>
      </c>
      <c r="E51" s="87">
        <v>-1797.6</v>
      </c>
      <c r="G51" s="87">
        <v>-1782.5</v>
      </c>
      <c r="I51" s="27"/>
    </row>
    <row r="52" spans="1:9" ht="14.1" hidden="1" customHeight="1" x14ac:dyDescent="0.2">
      <c r="A52" s="14" t="s">
        <v>83</v>
      </c>
      <c r="E52" s="87">
        <v>-93.8</v>
      </c>
      <c r="G52" s="87">
        <v>-62.4</v>
      </c>
      <c r="I52" s="27"/>
    </row>
    <row r="53" spans="1:9" ht="14.1" hidden="1" customHeight="1" x14ac:dyDescent="0.2">
      <c r="A53" s="14" t="s">
        <v>84</v>
      </c>
      <c r="E53" s="87">
        <v>4488.4000000000005</v>
      </c>
      <c r="G53" s="87">
        <v>4227.5999999999995</v>
      </c>
    </row>
    <row r="54" spans="1:9" ht="14.1" hidden="1" customHeight="1" x14ac:dyDescent="0.2">
      <c r="A54" s="86" t="s">
        <v>85</v>
      </c>
      <c r="B54" s="86"/>
      <c r="E54" s="87">
        <v>-3167.4</v>
      </c>
      <c r="G54" s="87">
        <v>-3333.4</v>
      </c>
      <c r="I54" s="28"/>
    </row>
    <row r="55" spans="1:9" ht="14.1" hidden="1" customHeight="1" x14ac:dyDescent="0.2">
      <c r="A55" s="86" t="s">
        <v>86</v>
      </c>
      <c r="E55" s="87">
        <v>48.7</v>
      </c>
      <c r="G55" s="87">
        <v>36.6</v>
      </c>
      <c r="I55" s="28"/>
    </row>
    <row r="56" spans="1:9" ht="14.1" customHeight="1" x14ac:dyDescent="0.2">
      <c r="A56" s="14" t="s">
        <v>87</v>
      </c>
      <c r="E56" s="87">
        <v>-521.19999999999914</v>
      </c>
      <c r="G56" s="87">
        <v>-663.90000000000043</v>
      </c>
    </row>
    <row r="57" spans="1:9" s="2" customFormat="1" ht="14.1" customHeight="1" thickBot="1" x14ac:dyDescent="0.25">
      <c r="A57" s="2" t="s">
        <v>56</v>
      </c>
      <c r="E57" s="96">
        <v>2279.4000000000015</v>
      </c>
      <c r="F57" s="84"/>
      <c r="G57" s="96">
        <v>2509.9999999999995</v>
      </c>
    </row>
    <row r="58" spans="1:9" ht="12.6" customHeight="1" thickTop="1" x14ac:dyDescent="0.2">
      <c r="E58" s="99"/>
      <c r="G58" s="99"/>
    </row>
    <row r="59" spans="1:9" x14ac:dyDescent="0.2">
      <c r="E59" s="27"/>
    </row>
    <row r="62" spans="1:9" x14ac:dyDescent="0.2">
      <c r="E62" s="168"/>
    </row>
  </sheetData>
  <printOptions horizontalCentered="1" verticalCentered="1"/>
  <pageMargins left="0.5" right="0.5" top="0.5" bottom="0.5" header="0.5" footer="0.5"/>
  <pageSetup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workbookViewId="0"/>
  </sheetViews>
  <sheetFormatPr defaultRowHeight="12.75" x14ac:dyDescent="0.2"/>
  <cols>
    <col min="1" max="2" width="2" style="100" customWidth="1"/>
    <col min="3" max="3" width="54.5703125" style="100" customWidth="1"/>
    <col min="4" max="4" width="1.7109375" style="116" customWidth="1"/>
    <col min="5" max="5" width="12.42578125" style="116" customWidth="1"/>
    <col min="6" max="6" width="1.7109375" style="116" customWidth="1"/>
    <col min="7" max="7" width="12.42578125" style="100" customWidth="1"/>
    <col min="8" max="16384" width="9.140625" style="100"/>
  </cols>
  <sheetData>
    <row r="1" spans="1:9" s="106" customFormat="1" ht="12.95" customHeight="1" x14ac:dyDescent="0.2">
      <c r="A1" s="104" t="s">
        <v>0</v>
      </c>
      <c r="B1" s="104"/>
      <c r="C1" s="104"/>
      <c r="D1" s="105"/>
      <c r="E1" s="105"/>
      <c r="F1" s="105"/>
      <c r="G1" s="104"/>
    </row>
    <row r="2" spans="1:9" s="106" customFormat="1" ht="12.95" customHeight="1" x14ac:dyDescent="0.2">
      <c r="A2" s="104" t="s">
        <v>88</v>
      </c>
      <c r="B2" s="104"/>
      <c r="C2" s="104"/>
      <c r="D2" s="105"/>
      <c r="E2" s="105"/>
      <c r="F2" s="105"/>
      <c r="G2" s="104"/>
    </row>
    <row r="3" spans="1:9" s="106" customFormat="1" ht="12.95" customHeight="1" x14ac:dyDescent="0.2">
      <c r="A3" s="104" t="s">
        <v>2</v>
      </c>
      <c r="B3" s="104"/>
      <c r="C3" s="104"/>
      <c r="D3" s="105"/>
      <c r="E3" s="105"/>
      <c r="F3" s="105"/>
      <c r="G3" s="104"/>
    </row>
    <row r="4" spans="1:9" s="106" customFormat="1" ht="12.95" customHeight="1" x14ac:dyDescent="0.2">
      <c r="A4" s="104" t="s">
        <v>32</v>
      </c>
      <c r="B4" s="104"/>
      <c r="C4" s="104"/>
      <c r="D4" s="105"/>
      <c r="E4" s="105"/>
      <c r="F4" s="105"/>
      <c r="G4" s="104"/>
    </row>
    <row r="5" spans="1:9" s="106" customFormat="1" ht="12.95" customHeight="1" x14ac:dyDescent="0.2">
      <c r="A5" s="104"/>
      <c r="B5" s="104"/>
      <c r="C5" s="104"/>
      <c r="D5" s="105"/>
      <c r="E5" s="105"/>
      <c r="F5" s="105"/>
      <c r="G5" s="104"/>
    </row>
    <row r="6" spans="1:9" s="106" customFormat="1" ht="12.95" customHeight="1" x14ac:dyDescent="0.2">
      <c r="E6" s="107" t="s">
        <v>173</v>
      </c>
      <c r="F6" s="108"/>
      <c r="G6" s="108"/>
    </row>
    <row r="7" spans="1:9" s="106" customFormat="1" ht="12.95" customHeight="1" x14ac:dyDescent="0.2">
      <c r="D7" s="107"/>
      <c r="E7" s="109" t="s">
        <v>175</v>
      </c>
      <c r="F7" s="110"/>
      <c r="G7" s="111"/>
    </row>
    <row r="8" spans="1:9" s="106" customFormat="1" ht="12.95" customHeight="1" x14ac:dyDescent="0.2">
      <c r="D8" s="108"/>
      <c r="E8" s="112">
        <v>2014</v>
      </c>
      <c r="F8" s="113"/>
      <c r="G8" s="112" t="s">
        <v>156</v>
      </c>
    </row>
    <row r="9" spans="1:9" ht="12.95" customHeight="1" x14ac:dyDescent="0.2">
      <c r="A9" s="106" t="s">
        <v>89</v>
      </c>
      <c r="D9" s="114"/>
      <c r="E9" s="114"/>
      <c r="F9" s="114"/>
      <c r="G9" s="115"/>
    </row>
    <row r="10" spans="1:9" ht="12.95" customHeight="1" x14ac:dyDescent="0.2">
      <c r="A10" s="100" t="s">
        <v>157</v>
      </c>
      <c r="E10" s="117">
        <v>-5.4</v>
      </c>
      <c r="G10" s="117">
        <v>-4.0999999999999996</v>
      </c>
      <c r="I10" s="117"/>
    </row>
    <row r="11" spans="1:9" ht="12.95" hidden="1" customHeight="1" x14ac:dyDescent="0.2">
      <c r="A11" s="100" t="s">
        <v>90</v>
      </c>
      <c r="E11" s="118">
        <v>0</v>
      </c>
      <c r="F11" s="118"/>
      <c r="G11" s="118">
        <v>0</v>
      </c>
      <c r="I11" s="117"/>
    </row>
    <row r="12" spans="1:9" ht="12.95" customHeight="1" x14ac:dyDescent="0.2">
      <c r="A12" s="100" t="s">
        <v>91</v>
      </c>
      <c r="E12" s="118"/>
      <c r="F12" s="118"/>
      <c r="G12" s="118"/>
    </row>
    <row r="13" spans="1:9" ht="12.95" customHeight="1" x14ac:dyDescent="0.2">
      <c r="B13" s="100" t="s">
        <v>164</v>
      </c>
      <c r="E13" s="118"/>
      <c r="F13" s="118"/>
      <c r="G13" s="118"/>
    </row>
    <row r="14" spans="1:9" ht="12.95" customHeight="1" x14ac:dyDescent="0.2">
      <c r="A14" s="100" t="s">
        <v>92</v>
      </c>
      <c r="D14" s="119"/>
      <c r="E14" s="118">
        <v>7.4</v>
      </c>
      <c r="F14" s="118"/>
      <c r="G14" s="118">
        <v>6.5</v>
      </c>
      <c r="I14" s="120"/>
    </row>
    <row r="15" spans="1:9" ht="12.75" hidden="1" customHeight="1" x14ac:dyDescent="0.2">
      <c r="A15" s="100" t="s">
        <v>93</v>
      </c>
      <c r="D15" s="119"/>
      <c r="E15" s="118">
        <v>0</v>
      </c>
      <c r="F15" s="118"/>
      <c r="G15" s="118">
        <v>0</v>
      </c>
      <c r="I15" s="120"/>
    </row>
    <row r="16" spans="1:9" ht="12.95" customHeight="1" x14ac:dyDescent="0.2">
      <c r="A16" s="100" t="s">
        <v>94</v>
      </c>
      <c r="E16" s="118">
        <v>10.6</v>
      </c>
      <c r="F16" s="118"/>
      <c r="G16" s="118">
        <v>10.8</v>
      </c>
    </row>
    <row r="17" spans="1:9" ht="12.95" hidden="1" customHeight="1" x14ac:dyDescent="0.2">
      <c r="A17" s="100" t="s">
        <v>95</v>
      </c>
      <c r="E17" s="118">
        <v>0</v>
      </c>
      <c r="F17" s="118"/>
      <c r="G17" s="118">
        <v>0</v>
      </c>
    </row>
    <row r="18" spans="1:9" ht="12.95" customHeight="1" x14ac:dyDescent="0.2">
      <c r="A18" s="100" t="s">
        <v>96</v>
      </c>
      <c r="D18" s="119"/>
      <c r="E18" s="118">
        <v>38.6</v>
      </c>
      <c r="F18" s="118"/>
      <c r="G18" s="118">
        <v>35.1</v>
      </c>
      <c r="I18" s="120"/>
    </row>
    <row r="19" spans="1:9" ht="12.95" customHeight="1" x14ac:dyDescent="0.2">
      <c r="A19" s="100" t="s">
        <v>97</v>
      </c>
      <c r="D19" s="119"/>
      <c r="E19" s="118">
        <v>44.5</v>
      </c>
      <c r="F19" s="118"/>
      <c r="G19" s="118">
        <v>39.4</v>
      </c>
      <c r="I19" s="120"/>
    </row>
    <row r="20" spans="1:9" ht="12.95" customHeight="1" x14ac:dyDescent="0.2">
      <c r="A20" s="100" t="s">
        <v>98</v>
      </c>
      <c r="D20" s="119"/>
      <c r="E20" s="118">
        <v>42.5</v>
      </c>
      <c r="F20" s="118"/>
      <c r="G20" s="118">
        <v>46.4</v>
      </c>
      <c r="I20" s="120"/>
    </row>
    <row r="21" spans="1:9" ht="12.95" customHeight="1" x14ac:dyDescent="0.2">
      <c r="A21" s="100" t="s">
        <v>180</v>
      </c>
      <c r="D21" s="119"/>
      <c r="E21" s="118">
        <v>5.0999999999999996</v>
      </c>
      <c r="F21" s="118"/>
      <c r="G21" s="118">
        <v>0</v>
      </c>
      <c r="I21" s="120"/>
    </row>
    <row r="22" spans="1:9" ht="12.95" customHeight="1" x14ac:dyDescent="0.2">
      <c r="A22" s="100" t="s">
        <v>99</v>
      </c>
      <c r="D22" s="119"/>
      <c r="E22" s="118">
        <v>1</v>
      </c>
      <c r="F22" s="118"/>
      <c r="G22" s="118">
        <v>1.4</v>
      </c>
      <c r="I22" s="120"/>
    </row>
    <row r="23" spans="1:9" ht="12.95" customHeight="1" x14ac:dyDescent="0.2">
      <c r="A23" s="100" t="s">
        <v>100</v>
      </c>
      <c r="D23" s="119"/>
      <c r="E23" s="118">
        <v>-0.7</v>
      </c>
      <c r="F23" s="118"/>
      <c r="G23" s="118">
        <v>0</v>
      </c>
      <c r="I23" s="120"/>
    </row>
    <row r="24" spans="1:9" ht="12.75" customHeight="1" x14ac:dyDescent="0.2">
      <c r="A24" s="100" t="s">
        <v>158</v>
      </c>
      <c r="D24" s="119"/>
      <c r="E24" s="118">
        <v>-161.30000000000001</v>
      </c>
      <c r="F24" s="118"/>
      <c r="G24" s="118">
        <v>-101.6</v>
      </c>
      <c r="I24" s="120"/>
    </row>
    <row r="25" spans="1:9" ht="12.95" customHeight="1" x14ac:dyDescent="0.2">
      <c r="A25" s="100" t="s">
        <v>159</v>
      </c>
      <c r="D25" s="119"/>
      <c r="E25" s="118">
        <v>55.5</v>
      </c>
      <c r="F25" s="118"/>
      <c r="G25" s="118">
        <v>69.400000000000006</v>
      </c>
      <c r="I25" s="120"/>
    </row>
    <row r="26" spans="1:9" ht="12.95" customHeight="1" x14ac:dyDescent="0.2">
      <c r="A26" s="100" t="s">
        <v>101</v>
      </c>
      <c r="D26" s="119"/>
      <c r="E26" s="118">
        <v>15.4</v>
      </c>
      <c r="F26" s="118"/>
      <c r="G26" s="118">
        <v>29.4</v>
      </c>
      <c r="I26" s="120"/>
    </row>
    <row r="27" spans="1:9" ht="12.95" customHeight="1" x14ac:dyDescent="0.2">
      <c r="A27" s="100" t="s">
        <v>102</v>
      </c>
      <c r="D27" s="119"/>
      <c r="E27" s="118">
        <v>81.2</v>
      </c>
      <c r="F27" s="118"/>
      <c r="G27" s="118">
        <v>66.3</v>
      </c>
      <c r="I27" s="120"/>
    </row>
    <row r="28" spans="1:9" ht="12.95" customHeight="1" x14ac:dyDescent="0.2">
      <c r="A28" s="100" t="s">
        <v>176</v>
      </c>
      <c r="D28" s="119"/>
      <c r="E28" s="118">
        <v>-6.1</v>
      </c>
      <c r="F28" s="118"/>
      <c r="G28" s="118">
        <v>-5.6</v>
      </c>
      <c r="I28" s="120"/>
    </row>
    <row r="29" spans="1:9" ht="12.75" customHeight="1" x14ac:dyDescent="0.2">
      <c r="A29" s="100" t="s">
        <v>103</v>
      </c>
      <c r="D29" s="119"/>
      <c r="E29" s="118">
        <v>-83.8</v>
      </c>
      <c r="F29" s="118"/>
      <c r="G29" s="118">
        <v>-123.3</v>
      </c>
      <c r="I29" s="120"/>
    </row>
    <row r="30" spans="1:9" ht="12.95" customHeight="1" x14ac:dyDescent="0.2">
      <c r="A30" s="100" t="s">
        <v>160</v>
      </c>
      <c r="D30" s="119"/>
      <c r="E30" s="118">
        <v>-39.1</v>
      </c>
      <c r="F30" s="118"/>
      <c r="G30" s="118">
        <v>-19</v>
      </c>
      <c r="I30" s="120"/>
    </row>
    <row r="31" spans="1:9" ht="12.95" customHeight="1" x14ac:dyDescent="0.2">
      <c r="A31" s="100" t="s">
        <v>161</v>
      </c>
      <c r="D31" s="119"/>
      <c r="E31" s="118">
        <v>7.8</v>
      </c>
      <c r="F31" s="118"/>
      <c r="G31" s="118">
        <v>-4.7999999999999989</v>
      </c>
      <c r="I31" s="120"/>
    </row>
    <row r="32" spans="1:9" ht="12.95" customHeight="1" x14ac:dyDescent="0.2">
      <c r="A32" s="100" t="s">
        <v>104</v>
      </c>
      <c r="D32" s="119"/>
      <c r="E32" s="118">
        <v>2.7000000000000206</v>
      </c>
      <c r="F32" s="118"/>
      <c r="G32" s="118">
        <v>-9.999999999968523E-2</v>
      </c>
      <c r="I32" s="120"/>
    </row>
    <row r="33" spans="1:9" s="106" customFormat="1" ht="12.95" customHeight="1" x14ac:dyDescent="0.2">
      <c r="A33" s="106" t="s">
        <v>105</v>
      </c>
      <c r="D33" s="121"/>
      <c r="E33" s="122">
        <v>15.900000000000006</v>
      </c>
      <c r="F33" s="123"/>
      <c r="G33" s="122">
        <v>46.20000000000033</v>
      </c>
      <c r="H33" s="124"/>
      <c r="I33" s="125"/>
    </row>
    <row r="34" spans="1:9" ht="11.45" customHeight="1" x14ac:dyDescent="0.2">
      <c r="D34" s="126"/>
      <c r="E34" s="127"/>
      <c r="F34" s="128"/>
      <c r="G34" s="127"/>
      <c r="I34" s="129"/>
    </row>
    <row r="35" spans="1:9" ht="12.95" customHeight="1" x14ac:dyDescent="0.2">
      <c r="A35" s="106" t="s">
        <v>106</v>
      </c>
      <c r="D35" s="119"/>
      <c r="E35" s="118"/>
      <c r="F35" s="118"/>
      <c r="G35" s="118"/>
      <c r="I35" s="120"/>
    </row>
    <row r="36" spans="1:9" ht="12.95" customHeight="1" x14ac:dyDescent="0.2">
      <c r="B36" s="100" t="s">
        <v>107</v>
      </c>
      <c r="D36" s="119"/>
      <c r="E36" s="118">
        <v>4438.8</v>
      </c>
      <c r="F36" s="118"/>
      <c r="G36" s="118">
        <v>3850.2</v>
      </c>
      <c r="I36" s="120"/>
    </row>
    <row r="37" spans="1:9" ht="12.95" customHeight="1" x14ac:dyDescent="0.2">
      <c r="B37" s="100" t="s">
        <v>108</v>
      </c>
      <c r="D37" s="119"/>
      <c r="E37" s="118">
        <v>-4422.8</v>
      </c>
      <c r="F37" s="118"/>
      <c r="G37" s="118">
        <v>-3857.8</v>
      </c>
      <c r="I37" s="120"/>
    </row>
    <row r="38" spans="1:9" ht="12.95" customHeight="1" x14ac:dyDescent="0.2">
      <c r="B38" s="100" t="s">
        <v>109</v>
      </c>
      <c r="D38" s="119"/>
      <c r="E38" s="118">
        <v>-56.1</v>
      </c>
      <c r="F38" s="118"/>
      <c r="G38" s="118">
        <v>-47.3</v>
      </c>
      <c r="I38" s="120"/>
    </row>
    <row r="39" spans="1:9" ht="12.95" customHeight="1" x14ac:dyDescent="0.2">
      <c r="B39" s="100" t="s">
        <v>110</v>
      </c>
      <c r="D39" s="119"/>
      <c r="E39" s="118">
        <v>-41.9</v>
      </c>
      <c r="F39" s="118"/>
      <c r="G39" s="118">
        <v>-26.1</v>
      </c>
      <c r="I39" s="120"/>
    </row>
    <row r="40" spans="1:9" ht="12.95" customHeight="1" x14ac:dyDescent="0.2">
      <c r="B40" s="100" t="s">
        <v>111</v>
      </c>
      <c r="D40" s="119"/>
      <c r="E40" s="118">
        <v>-45.9</v>
      </c>
      <c r="F40" s="118"/>
      <c r="G40" s="118">
        <v>-29.6</v>
      </c>
      <c r="I40" s="120"/>
    </row>
    <row r="41" spans="1:9" ht="12.95" hidden="1" customHeight="1" x14ac:dyDescent="0.2">
      <c r="D41" s="119"/>
      <c r="E41" s="118">
        <v>0</v>
      </c>
      <c r="F41" s="118"/>
      <c r="G41" s="118">
        <v>0</v>
      </c>
      <c r="I41" s="120"/>
    </row>
    <row r="42" spans="1:9" ht="12.95" hidden="1" customHeight="1" x14ac:dyDescent="0.2">
      <c r="D42" s="119"/>
      <c r="E42" s="118">
        <v>0</v>
      </c>
      <c r="F42" s="118"/>
      <c r="G42" s="118">
        <v>0</v>
      </c>
      <c r="I42" s="120"/>
    </row>
    <row r="43" spans="1:9" ht="12.95" hidden="1" customHeight="1" x14ac:dyDescent="0.2">
      <c r="D43" s="119"/>
      <c r="E43" s="118"/>
      <c r="F43" s="118"/>
      <c r="G43" s="118"/>
      <c r="I43" s="120"/>
    </row>
    <row r="44" spans="1:9" ht="12.95" customHeight="1" x14ac:dyDescent="0.2">
      <c r="B44" s="100" t="s">
        <v>104</v>
      </c>
      <c r="D44" s="119"/>
      <c r="E44" s="118">
        <v>-1.2</v>
      </c>
      <c r="F44" s="118"/>
      <c r="G44" s="118">
        <v>1.1000000000000001</v>
      </c>
      <c r="I44" s="120"/>
    </row>
    <row r="45" spans="1:9" s="106" customFormat="1" ht="12.95" customHeight="1" x14ac:dyDescent="0.2">
      <c r="A45" s="106" t="s">
        <v>112</v>
      </c>
      <c r="D45" s="121"/>
      <c r="E45" s="122">
        <v>-129.1</v>
      </c>
      <c r="F45" s="123"/>
      <c r="G45" s="122">
        <v>-109.50000000000037</v>
      </c>
      <c r="H45" s="130"/>
      <c r="I45" s="125"/>
    </row>
    <row r="46" spans="1:9" x14ac:dyDescent="0.2">
      <c r="D46" s="126"/>
      <c r="E46" s="127"/>
      <c r="F46" s="128"/>
      <c r="G46" s="127"/>
      <c r="I46" s="129"/>
    </row>
    <row r="47" spans="1:9" ht="12.95" customHeight="1" x14ac:dyDescent="0.2">
      <c r="A47" s="106" t="s">
        <v>113</v>
      </c>
      <c r="D47" s="119"/>
      <c r="E47" s="118"/>
      <c r="F47" s="118"/>
      <c r="G47" s="118"/>
      <c r="I47" s="120"/>
    </row>
    <row r="48" spans="1:9" ht="12.95" customHeight="1" x14ac:dyDescent="0.2">
      <c r="B48" s="100" t="s">
        <v>114</v>
      </c>
      <c r="D48" s="119"/>
      <c r="E48" s="118">
        <v>-29.3</v>
      </c>
      <c r="F48" s="118"/>
      <c r="G48" s="118">
        <v>-11.5</v>
      </c>
      <c r="I48" s="120"/>
    </row>
    <row r="49" spans="1:9" ht="12.95" hidden="1" customHeight="1" x14ac:dyDescent="0.2">
      <c r="B49" s="100" t="s">
        <v>115</v>
      </c>
      <c r="D49" s="119"/>
      <c r="E49" s="118">
        <v>0</v>
      </c>
      <c r="F49" s="118"/>
      <c r="G49" s="118">
        <v>0</v>
      </c>
      <c r="I49" s="120"/>
    </row>
    <row r="50" spans="1:9" ht="12.95" hidden="1" customHeight="1" x14ac:dyDescent="0.2">
      <c r="B50" s="100" t="s">
        <v>116</v>
      </c>
      <c r="D50" s="119"/>
      <c r="E50" s="118">
        <v>0</v>
      </c>
      <c r="F50" s="118"/>
      <c r="G50" s="118">
        <v>0</v>
      </c>
      <c r="I50" s="120"/>
    </row>
    <row r="51" spans="1:9" ht="12.95" customHeight="1" x14ac:dyDescent="0.2">
      <c r="B51" s="100" t="s">
        <v>117</v>
      </c>
      <c r="D51" s="119"/>
      <c r="E51" s="118">
        <v>-4</v>
      </c>
      <c r="F51" s="118"/>
      <c r="G51" s="118">
        <v>-12.1</v>
      </c>
      <c r="I51" s="120"/>
    </row>
    <row r="52" spans="1:9" ht="12.75" customHeight="1" x14ac:dyDescent="0.2">
      <c r="B52" s="100" t="s">
        <v>118</v>
      </c>
      <c r="D52" s="126"/>
      <c r="E52" s="118">
        <v>3.3</v>
      </c>
      <c r="F52" s="118"/>
      <c r="G52" s="118">
        <v>4.5</v>
      </c>
      <c r="I52" s="120"/>
    </row>
    <row r="53" spans="1:9" ht="12.95" hidden="1" customHeight="1" x14ac:dyDescent="0.2">
      <c r="B53" s="100" t="s">
        <v>119</v>
      </c>
      <c r="D53" s="119"/>
      <c r="E53" s="118">
        <v>0</v>
      </c>
      <c r="F53" s="118"/>
      <c r="G53" s="118">
        <v>0</v>
      </c>
      <c r="I53" s="120"/>
    </row>
    <row r="54" spans="1:9" ht="12.95" hidden="1" customHeight="1" x14ac:dyDescent="0.2">
      <c r="B54" s="100" t="s">
        <v>120</v>
      </c>
      <c r="D54" s="119"/>
      <c r="E54" s="118">
        <v>0</v>
      </c>
      <c r="F54" s="118"/>
      <c r="G54" s="118">
        <v>0</v>
      </c>
      <c r="I54" s="120"/>
    </row>
    <row r="55" spans="1:9" ht="12.95" customHeight="1" x14ac:dyDescent="0.2">
      <c r="B55" s="100" t="s">
        <v>121</v>
      </c>
      <c r="D55" s="126"/>
      <c r="E55" s="118">
        <v>-0.6</v>
      </c>
      <c r="F55" s="118"/>
      <c r="G55" s="118">
        <v>0</v>
      </c>
      <c r="I55" s="120"/>
    </row>
    <row r="56" spans="1:9" s="106" customFormat="1" ht="12.95" customHeight="1" x14ac:dyDescent="0.2">
      <c r="A56" s="106" t="s">
        <v>122</v>
      </c>
      <c r="D56" s="131"/>
      <c r="E56" s="122">
        <v>-30.599999999999998</v>
      </c>
      <c r="F56" s="123"/>
      <c r="G56" s="122">
        <v>-19.100000000000001</v>
      </c>
      <c r="I56" s="125"/>
    </row>
    <row r="57" spans="1:9" ht="11.45" customHeight="1" x14ac:dyDescent="0.2">
      <c r="D57" s="119"/>
      <c r="E57" s="127"/>
      <c r="F57" s="128"/>
      <c r="G57" s="127"/>
      <c r="I57" s="129"/>
    </row>
    <row r="58" spans="1:9" s="106" customFormat="1" ht="12.95" customHeight="1" x14ac:dyDescent="0.2">
      <c r="A58" s="106" t="s">
        <v>123</v>
      </c>
      <c r="D58" s="131"/>
      <c r="E58" s="132">
        <v>-19.5</v>
      </c>
      <c r="F58" s="123"/>
      <c r="G58" s="132">
        <v>-17.3</v>
      </c>
      <c r="I58" s="125"/>
    </row>
    <row r="59" spans="1:9" ht="11.45" customHeight="1" x14ac:dyDescent="0.2">
      <c r="D59" s="119"/>
      <c r="E59" s="127"/>
      <c r="F59" s="128"/>
      <c r="G59" s="127"/>
      <c r="I59" s="129"/>
    </row>
    <row r="60" spans="1:9" s="106" customFormat="1" ht="12.95" customHeight="1" x14ac:dyDescent="0.2">
      <c r="A60" s="106" t="s">
        <v>124</v>
      </c>
      <c r="D60" s="121"/>
      <c r="E60" s="123">
        <v>-163.29999999999998</v>
      </c>
      <c r="F60" s="123"/>
      <c r="G60" s="123">
        <v>-99.700000000000031</v>
      </c>
      <c r="I60" s="125"/>
    </row>
    <row r="61" spans="1:9" s="106" customFormat="1" ht="12.95" customHeight="1" x14ac:dyDescent="0.2">
      <c r="A61" s="106" t="s">
        <v>125</v>
      </c>
      <c r="D61" s="131"/>
      <c r="E61" s="123">
        <v>639.79999999999995</v>
      </c>
      <c r="F61" s="123"/>
      <c r="G61" s="123">
        <v>655.6</v>
      </c>
      <c r="I61" s="125"/>
    </row>
    <row r="62" spans="1:9" s="106" customFormat="1" ht="12.95" customHeight="1" thickBot="1" x14ac:dyDescent="0.25">
      <c r="A62" s="106" t="s">
        <v>126</v>
      </c>
      <c r="D62" s="133"/>
      <c r="E62" s="134">
        <v>476.5</v>
      </c>
      <c r="F62" s="135"/>
      <c r="G62" s="134">
        <v>555.9</v>
      </c>
      <c r="I62" s="136"/>
    </row>
    <row r="63" spans="1:9" ht="5.0999999999999996" customHeight="1" thickTop="1" x14ac:dyDescent="0.2">
      <c r="G63" s="116"/>
    </row>
    <row r="64" spans="1:9" x14ac:dyDescent="0.2">
      <c r="A64" s="106" t="s">
        <v>152</v>
      </c>
      <c r="B64" s="100" t="s">
        <v>153</v>
      </c>
      <c r="G64" s="116"/>
    </row>
    <row r="65" spans="2:7" x14ac:dyDescent="0.2">
      <c r="B65" s="100" t="s">
        <v>162</v>
      </c>
      <c r="G65" s="116"/>
    </row>
    <row r="66" spans="2:7" x14ac:dyDescent="0.2">
      <c r="G66" s="116"/>
    </row>
    <row r="67" spans="2:7" x14ac:dyDescent="0.2">
      <c r="G67" s="116"/>
    </row>
    <row r="68" spans="2:7" x14ac:dyDescent="0.2">
      <c r="G68" s="116"/>
    </row>
  </sheetData>
  <printOptions horizontalCentered="1" verticalCentered="1"/>
  <pageMargins left="0.5" right="0.5" top="0.5" bottom="0.5" header="0.5" footer="0.5"/>
  <pageSetup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showGridLines="0" topLeftCell="A2" zoomScaleNormal="100" workbookViewId="0">
      <selection activeCell="A2" sqref="A2"/>
    </sheetView>
  </sheetViews>
  <sheetFormatPr defaultRowHeight="12.75" x14ac:dyDescent="0.2"/>
  <cols>
    <col min="1" max="1" width="2.7109375" style="14" customWidth="1"/>
    <col min="2" max="2" width="34.5703125" style="14" customWidth="1"/>
    <col min="3" max="3" width="11.5703125" style="14" customWidth="1"/>
    <col min="4" max="4" width="8.7109375" style="14" customWidth="1"/>
    <col min="5" max="5" width="1.7109375" style="14" customWidth="1"/>
    <col min="6" max="6" width="8.7109375" style="14" customWidth="1"/>
    <col min="7" max="7" width="2.7109375" style="14" customWidth="1"/>
    <col min="8" max="8" width="8.7109375" style="14" customWidth="1"/>
    <col min="9" max="9" width="1.7109375" style="14" customWidth="1"/>
    <col min="10" max="10" width="8.7109375" style="14" customWidth="1"/>
    <col min="11" max="16384" width="9.140625" style="14"/>
  </cols>
  <sheetData>
    <row r="1" spans="1:10" s="139" customFormat="1" x14ac:dyDescent="0.2">
      <c r="A1" s="137" t="s">
        <v>127</v>
      </c>
      <c r="B1" s="138"/>
      <c r="C1" s="138"/>
      <c r="D1" s="138"/>
      <c r="E1" s="138"/>
      <c r="F1" s="138"/>
      <c r="G1" s="154"/>
      <c r="H1" s="154"/>
      <c r="I1" s="154"/>
      <c r="J1" s="154"/>
    </row>
    <row r="2" spans="1:10" s="2" customFormat="1" x14ac:dyDescent="0.2">
      <c r="A2" s="1" t="s">
        <v>0</v>
      </c>
      <c r="B2" s="1"/>
      <c r="C2" s="1"/>
      <c r="D2" s="1"/>
      <c r="E2" s="1"/>
      <c r="F2" s="1"/>
      <c r="G2" s="1"/>
      <c r="H2" s="1"/>
      <c r="I2" s="4"/>
      <c r="J2" s="4"/>
    </row>
    <row r="3" spans="1:10" s="2" customFormat="1" x14ac:dyDescent="0.2">
      <c r="A3" s="1" t="s">
        <v>128</v>
      </c>
      <c r="B3" s="1"/>
      <c r="C3" s="1"/>
      <c r="D3" s="1"/>
      <c r="E3" s="1"/>
      <c r="F3" s="1"/>
      <c r="G3" s="1"/>
      <c r="H3" s="1"/>
      <c r="I3" s="4"/>
      <c r="J3" s="4"/>
    </row>
    <row r="4" spans="1:10" s="2" customFormat="1" x14ac:dyDescent="0.2">
      <c r="A4" s="1" t="s">
        <v>2</v>
      </c>
      <c r="B4" s="1"/>
      <c r="C4" s="1"/>
      <c r="D4" s="1"/>
      <c r="E4" s="1"/>
      <c r="F4" s="1"/>
      <c r="G4" s="1"/>
      <c r="H4" s="1"/>
      <c r="I4" s="4"/>
      <c r="J4" s="4"/>
    </row>
    <row r="5" spans="1:10" s="2" customFormat="1" x14ac:dyDescent="0.2">
      <c r="A5" s="1" t="s">
        <v>3</v>
      </c>
      <c r="B5" s="1"/>
      <c r="C5" s="1"/>
      <c r="D5" s="1"/>
      <c r="E5" s="1"/>
      <c r="F5" s="1"/>
      <c r="G5" s="1"/>
      <c r="H5" s="1"/>
      <c r="I5" s="4"/>
      <c r="J5" s="4"/>
    </row>
    <row r="6" spans="1:10" s="2" customFormat="1" x14ac:dyDescent="0.2">
      <c r="A6" s="1"/>
      <c r="B6" s="1"/>
      <c r="C6" s="1"/>
      <c r="D6" s="1"/>
      <c r="E6" s="1"/>
      <c r="F6" s="1"/>
      <c r="G6" s="1"/>
      <c r="H6" s="1"/>
    </row>
    <row r="7" spans="1:10" s="2" customFormat="1" hidden="1" x14ac:dyDescent="0.2">
      <c r="C7" s="3"/>
      <c r="D7" s="4"/>
      <c r="E7" s="4"/>
      <c r="F7" s="4"/>
      <c r="G7" s="3"/>
      <c r="H7" s="4"/>
    </row>
    <row r="8" spans="1:10" s="2" customFormat="1" x14ac:dyDescent="0.2">
      <c r="C8" s="3"/>
      <c r="D8" s="4" t="s">
        <v>4</v>
      </c>
      <c r="E8" s="4"/>
      <c r="F8" s="4"/>
      <c r="G8" s="3"/>
      <c r="H8" s="4" t="s">
        <v>167</v>
      </c>
      <c r="I8" s="4"/>
      <c r="J8" s="4"/>
    </row>
    <row r="9" spans="1:10" s="2" customFormat="1" x14ac:dyDescent="0.2">
      <c r="C9" s="3"/>
      <c r="D9" s="5" t="s">
        <v>168</v>
      </c>
      <c r="E9" s="5"/>
      <c r="F9" s="6"/>
      <c r="G9" s="3"/>
      <c r="H9" s="5" t="s">
        <v>168</v>
      </c>
      <c r="I9" s="5"/>
      <c r="J9" s="6"/>
    </row>
    <row r="10" spans="1:10" s="2" customFormat="1" x14ac:dyDescent="0.2">
      <c r="C10" s="3"/>
      <c r="D10" s="8">
        <v>2014</v>
      </c>
      <c r="E10" s="9"/>
      <c r="F10" s="8">
        <v>2013</v>
      </c>
      <c r="G10" s="3"/>
      <c r="H10" s="8">
        <v>2014</v>
      </c>
      <c r="I10" s="9"/>
      <c r="J10" s="8">
        <v>2013</v>
      </c>
    </row>
    <row r="11" spans="1:10" s="2" customFormat="1" x14ac:dyDescent="0.2">
      <c r="A11" s="2" t="s">
        <v>129</v>
      </c>
      <c r="C11" s="7"/>
      <c r="D11" s="9"/>
      <c r="E11" s="9"/>
      <c r="F11" s="9"/>
      <c r="G11" s="7"/>
      <c r="H11" s="9"/>
    </row>
    <row r="12" spans="1:10" s="2" customFormat="1" x14ac:dyDescent="0.2">
      <c r="A12" s="2" t="s">
        <v>130</v>
      </c>
      <c r="C12" s="7"/>
      <c r="D12" s="9"/>
      <c r="E12" s="9"/>
      <c r="F12" s="9"/>
      <c r="G12" s="7"/>
      <c r="H12" s="9"/>
    </row>
    <row r="13" spans="1:10" s="2" customFormat="1" x14ac:dyDescent="0.2">
      <c r="A13" s="10" t="s">
        <v>131</v>
      </c>
      <c r="B13" s="10"/>
      <c r="C13" s="43"/>
      <c r="D13" s="47">
        <v>47.799999999999457</v>
      </c>
      <c r="E13" s="47"/>
      <c r="F13" s="47">
        <v>-11.600000000000456</v>
      </c>
      <c r="G13" s="43"/>
      <c r="H13" s="47">
        <v>-17.800000000000445</v>
      </c>
      <c r="J13" s="47">
        <v>-25.100000000000094</v>
      </c>
    </row>
    <row r="14" spans="1:10" x14ac:dyDescent="0.2">
      <c r="A14" s="11"/>
      <c r="B14" s="11"/>
      <c r="C14" s="12"/>
      <c r="D14" s="15"/>
      <c r="E14" s="15"/>
      <c r="F14" s="15"/>
      <c r="G14" s="12"/>
      <c r="H14" s="15"/>
      <c r="J14" s="15"/>
    </row>
    <row r="15" spans="1:10" hidden="1" x14ac:dyDescent="0.2">
      <c r="A15" s="14" t="s">
        <v>132</v>
      </c>
      <c r="B15" s="11"/>
      <c r="C15" s="24"/>
      <c r="D15" s="149">
        <v>0</v>
      </c>
      <c r="E15" s="149"/>
      <c r="F15" s="149">
        <v>0</v>
      </c>
      <c r="G15" s="24"/>
      <c r="H15" s="149">
        <v>0</v>
      </c>
      <c r="I15" s="152"/>
      <c r="J15" s="149">
        <v>0</v>
      </c>
    </row>
    <row r="16" spans="1:10" hidden="1" x14ac:dyDescent="0.2">
      <c r="B16" s="11"/>
      <c r="C16" s="24"/>
      <c r="D16" s="149"/>
      <c r="E16" s="149"/>
      <c r="F16" s="149"/>
      <c r="G16" s="24"/>
      <c r="H16" s="149"/>
      <c r="I16" s="152"/>
      <c r="J16" s="149"/>
    </row>
    <row r="17" spans="1:10" x14ac:dyDescent="0.2">
      <c r="A17" s="14" t="s">
        <v>165</v>
      </c>
      <c r="D17" s="161">
        <v>17.900000000000553</v>
      </c>
      <c r="E17" s="141"/>
      <c r="F17" s="140">
        <v>22.60000000000047</v>
      </c>
      <c r="G17" s="153"/>
      <c r="H17" s="140">
        <v>55.100000000000449</v>
      </c>
      <c r="J17" s="140">
        <v>66.80000000000004</v>
      </c>
    </row>
    <row r="18" spans="1:10" x14ac:dyDescent="0.2">
      <c r="D18" s="60"/>
    </row>
    <row r="19" spans="1:10" s="2" customFormat="1" x14ac:dyDescent="0.2">
      <c r="A19" s="2" t="s">
        <v>177</v>
      </c>
      <c r="D19" s="162"/>
    </row>
    <row r="20" spans="1:10" s="2" customFormat="1" x14ac:dyDescent="0.2">
      <c r="A20" s="2" t="s">
        <v>130</v>
      </c>
      <c r="D20" s="162"/>
    </row>
    <row r="21" spans="1:10" s="2" customFormat="1" x14ac:dyDescent="0.2">
      <c r="A21" s="10" t="s">
        <v>131</v>
      </c>
      <c r="B21" s="10"/>
      <c r="D21" s="150">
        <v>65.700000000000017</v>
      </c>
      <c r="E21" s="150"/>
      <c r="F21" s="150">
        <v>11.000000000000014</v>
      </c>
      <c r="G21" s="34"/>
      <c r="H21" s="150">
        <v>37.300000000000004</v>
      </c>
      <c r="J21" s="150">
        <v>41.699999999999946</v>
      </c>
    </row>
    <row r="22" spans="1:10" x14ac:dyDescent="0.2">
      <c r="D22" s="60"/>
    </row>
    <row r="23" spans="1:10" x14ac:dyDescent="0.2">
      <c r="A23" s="14" t="s">
        <v>133</v>
      </c>
      <c r="D23" s="161">
        <v>0</v>
      </c>
      <c r="E23" s="141"/>
      <c r="F23" s="140">
        <v>4</v>
      </c>
      <c r="G23" s="153"/>
      <c r="H23" s="140">
        <v>2.7</v>
      </c>
      <c r="J23" s="140">
        <v>12.1</v>
      </c>
    </row>
    <row r="24" spans="1:10" x14ac:dyDescent="0.2">
      <c r="D24" s="60"/>
    </row>
    <row r="25" spans="1:10" s="2" customFormat="1" x14ac:dyDescent="0.2">
      <c r="A25" s="2" t="s">
        <v>177</v>
      </c>
      <c r="D25" s="162"/>
    </row>
    <row r="26" spans="1:10" s="2" customFormat="1" x14ac:dyDescent="0.2">
      <c r="A26" s="2" t="s">
        <v>130</v>
      </c>
      <c r="D26" s="162"/>
    </row>
    <row r="27" spans="1:10" s="2" customFormat="1" ht="13.5" thickBot="1" x14ac:dyDescent="0.25">
      <c r="A27" s="2" t="s">
        <v>134</v>
      </c>
      <c r="D27" s="46">
        <v>65.700000000000017</v>
      </c>
      <c r="E27" s="47"/>
      <c r="F27" s="46">
        <v>15.000000000000014</v>
      </c>
      <c r="G27" s="43"/>
      <c r="H27" s="46">
        <v>40.000000000000007</v>
      </c>
      <c r="J27" s="46">
        <v>53.799999999999947</v>
      </c>
    </row>
    <row r="28" spans="1:10" ht="13.5" thickTop="1" x14ac:dyDescent="0.2">
      <c r="D28" s="60"/>
    </row>
    <row r="29" spans="1:10" x14ac:dyDescent="0.2">
      <c r="A29" s="14" t="s">
        <v>135</v>
      </c>
      <c r="D29" s="163">
        <v>50245.207000000002</v>
      </c>
      <c r="E29" s="142"/>
      <c r="F29" s="142">
        <v>43811.356</v>
      </c>
      <c r="H29" s="142">
        <v>49143.688000000002</v>
      </c>
      <c r="J29" s="142">
        <v>43882.65</v>
      </c>
    </row>
    <row r="30" spans="1:10" x14ac:dyDescent="0.2">
      <c r="D30" s="60"/>
    </row>
    <row r="31" spans="1:10" x14ac:dyDescent="0.2">
      <c r="A31" s="14" t="s">
        <v>136</v>
      </c>
      <c r="D31" s="60"/>
    </row>
    <row r="32" spans="1:10" x14ac:dyDescent="0.2">
      <c r="B32" s="14" t="s">
        <v>137</v>
      </c>
      <c r="D32" s="163">
        <v>177</v>
      </c>
      <c r="E32" s="142"/>
      <c r="F32" s="142">
        <v>435.69600000000003</v>
      </c>
      <c r="H32" s="142">
        <v>319.40100000000001</v>
      </c>
      <c r="J32" s="142">
        <v>444</v>
      </c>
    </row>
    <row r="33" spans="1:12" x14ac:dyDescent="0.2">
      <c r="B33" s="14" t="s">
        <v>80</v>
      </c>
      <c r="D33" s="164">
        <v>0</v>
      </c>
      <c r="E33" s="144"/>
      <c r="F33" s="143">
        <v>0</v>
      </c>
      <c r="H33" s="143">
        <v>0</v>
      </c>
      <c r="J33" s="143">
        <v>0</v>
      </c>
    </row>
    <row r="34" spans="1:12" x14ac:dyDescent="0.2">
      <c r="D34" s="60"/>
    </row>
    <row r="35" spans="1:12" ht="13.5" thickBot="1" x14ac:dyDescent="0.25">
      <c r="A35" s="14" t="s">
        <v>166</v>
      </c>
      <c r="D35" s="165">
        <v>50421.606</v>
      </c>
      <c r="E35" s="144"/>
      <c r="F35" s="145">
        <v>44247.052000000003</v>
      </c>
      <c r="G35" s="152"/>
      <c r="H35" s="145">
        <v>49463.089</v>
      </c>
      <c r="J35" s="145">
        <v>44327.16</v>
      </c>
      <c r="L35" s="142"/>
    </row>
    <row r="36" spans="1:12" ht="13.5" thickTop="1" x14ac:dyDescent="0.2">
      <c r="D36" s="166"/>
      <c r="E36" s="144"/>
      <c r="F36" s="144"/>
      <c r="H36" s="144"/>
      <c r="J36" s="144"/>
    </row>
    <row r="37" spans="1:12" x14ac:dyDescent="0.2">
      <c r="D37" s="60"/>
    </row>
    <row r="38" spans="1:12" x14ac:dyDescent="0.2">
      <c r="A38" s="2" t="s">
        <v>138</v>
      </c>
      <c r="D38" s="60"/>
    </row>
    <row r="39" spans="1:12" ht="5.0999999999999996" customHeight="1" x14ac:dyDescent="0.2">
      <c r="A39" s="2"/>
      <c r="D39" s="60"/>
    </row>
    <row r="40" spans="1:12" x14ac:dyDescent="0.2">
      <c r="A40" s="146" t="s">
        <v>139</v>
      </c>
      <c r="D40" s="60"/>
    </row>
    <row r="41" spans="1:12" x14ac:dyDescent="0.2">
      <c r="A41" s="14" t="s">
        <v>129</v>
      </c>
      <c r="D41" s="60"/>
    </row>
    <row r="42" spans="1:12" x14ac:dyDescent="0.2">
      <c r="A42" s="14" t="s">
        <v>130</v>
      </c>
      <c r="D42" s="60"/>
    </row>
    <row r="43" spans="1:12" x14ac:dyDescent="0.2">
      <c r="A43" s="14" t="s">
        <v>134</v>
      </c>
      <c r="D43" s="167">
        <v>47.799999999999457</v>
      </c>
      <c r="E43" s="147"/>
      <c r="F43" s="147">
        <v>-11.600000000000456</v>
      </c>
      <c r="H43" s="167">
        <v>-17.800000000000445</v>
      </c>
      <c r="J43" s="147">
        <v>-25.100000000000094</v>
      </c>
    </row>
    <row r="44" spans="1:12" x14ac:dyDescent="0.2">
      <c r="D44" s="60"/>
      <c r="H44" s="60"/>
    </row>
    <row r="45" spans="1:12" x14ac:dyDescent="0.2">
      <c r="A45" s="14" t="s">
        <v>140</v>
      </c>
      <c r="D45" s="163">
        <v>50421.606</v>
      </c>
      <c r="E45" s="142"/>
      <c r="F45" s="142">
        <v>43811.356</v>
      </c>
      <c r="H45" s="163">
        <v>49143.688000000002</v>
      </c>
      <c r="J45" s="142">
        <v>43882.65</v>
      </c>
    </row>
    <row r="46" spans="1:12" x14ac:dyDescent="0.2">
      <c r="D46" s="60"/>
      <c r="H46" s="60"/>
    </row>
    <row r="47" spans="1:12" s="2" customFormat="1" ht="13.5" thickBot="1" x14ac:dyDescent="0.25">
      <c r="A47" s="2" t="s">
        <v>163</v>
      </c>
      <c r="D47" s="52">
        <v>0.95</v>
      </c>
      <c r="E47" s="151"/>
      <c r="F47" s="52">
        <v>-0.26</v>
      </c>
      <c r="H47" s="52">
        <v>-0.36</v>
      </c>
      <c r="J47" s="52">
        <v>-0.56999999999999995</v>
      </c>
    </row>
    <row r="48" spans="1:12" ht="13.5" thickTop="1" x14ac:dyDescent="0.2">
      <c r="D48" s="60"/>
    </row>
    <row r="49" spans="1:12" x14ac:dyDescent="0.2">
      <c r="A49" s="148" t="s">
        <v>141</v>
      </c>
      <c r="D49" s="60"/>
    </row>
    <row r="50" spans="1:12" x14ac:dyDescent="0.2">
      <c r="A50" s="14" t="s">
        <v>177</v>
      </c>
      <c r="D50" s="60"/>
    </row>
    <row r="51" spans="1:12" x14ac:dyDescent="0.2">
      <c r="A51" s="14" t="s">
        <v>130</v>
      </c>
      <c r="D51" s="60"/>
    </row>
    <row r="52" spans="1:12" x14ac:dyDescent="0.2">
      <c r="A52" s="14" t="s">
        <v>134</v>
      </c>
      <c r="D52" s="167">
        <v>65.700000000000017</v>
      </c>
      <c r="E52" s="147"/>
      <c r="F52" s="147">
        <v>11.000000000000014</v>
      </c>
      <c r="H52" s="147">
        <v>37.300000000000004</v>
      </c>
      <c r="J52" s="147">
        <v>41.699999999999946</v>
      </c>
      <c r="K52" s="147"/>
      <c r="L52" s="147"/>
    </row>
    <row r="53" spans="1:12" x14ac:dyDescent="0.2">
      <c r="D53" s="60"/>
    </row>
    <row r="54" spans="1:12" x14ac:dyDescent="0.2">
      <c r="A54" s="14" t="s">
        <v>142</v>
      </c>
      <c r="D54" s="163">
        <v>50421.606</v>
      </c>
      <c r="E54" s="142"/>
      <c r="F54" s="142">
        <v>44247.052000000003</v>
      </c>
      <c r="H54" s="142">
        <v>49463.089</v>
      </c>
      <c r="J54" s="142">
        <v>44327.16</v>
      </c>
      <c r="L54" s="142"/>
    </row>
    <row r="55" spans="1:12" x14ac:dyDescent="0.2">
      <c r="D55" s="60"/>
    </row>
    <row r="56" spans="1:12" s="2" customFormat="1" ht="13.5" thickBot="1" x14ac:dyDescent="0.25">
      <c r="A56" s="2" t="s">
        <v>178</v>
      </c>
      <c r="D56" s="52">
        <v>1.3</v>
      </c>
      <c r="E56" s="151"/>
      <c r="F56" s="52">
        <v>0.25</v>
      </c>
      <c r="H56" s="52">
        <v>0.75</v>
      </c>
      <c r="J56" s="52">
        <v>0.94</v>
      </c>
      <c r="K56" s="151"/>
      <c r="L56" s="14"/>
    </row>
    <row r="57" spans="1:12" ht="13.5" thickTop="1" x14ac:dyDescent="0.2"/>
  </sheetData>
  <printOptions horizontalCentered="1"/>
  <pageMargins left="0.5" right="0.5" top="1" bottom="0.5" header="0.2" footer="0.5"/>
  <pageSetup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showGridLines="0" zoomScale="90" workbookViewId="0"/>
  </sheetViews>
  <sheetFormatPr defaultRowHeight="12.75" x14ac:dyDescent="0.2"/>
  <cols>
    <col min="1" max="1" width="2.7109375" style="158" customWidth="1"/>
    <col min="2" max="2" width="32.140625" style="158" customWidth="1"/>
    <col min="3" max="3" width="11.28515625" style="158" customWidth="1"/>
    <col min="4" max="4" width="12.42578125" style="158" customWidth="1"/>
    <col min="5" max="5" width="1.7109375" style="158" customWidth="1"/>
    <col min="6" max="6" width="12.42578125" style="158" customWidth="1"/>
    <col min="7" max="7" width="2.7109375" style="158" customWidth="1"/>
    <col min="8" max="8" width="12.42578125" style="158" customWidth="1"/>
    <col min="9" max="9" width="1.7109375" style="158" customWidth="1"/>
    <col min="10" max="10" width="12.42578125" style="158" customWidth="1"/>
    <col min="11" max="11" width="9.140625" style="158" customWidth="1"/>
    <col min="12" max="12" width="9.140625" style="158"/>
    <col min="13" max="13" width="10.140625" style="158" bestFit="1" customWidth="1"/>
    <col min="14" max="16384" width="9.140625" style="158"/>
  </cols>
  <sheetData>
    <row r="1" spans="1:10" s="139" customFormat="1" x14ac:dyDescent="0.2">
      <c r="A1" s="137" t="s">
        <v>143</v>
      </c>
      <c r="B1" s="138"/>
      <c r="C1" s="138"/>
      <c r="D1" s="138"/>
      <c r="E1" s="138"/>
      <c r="F1" s="138"/>
      <c r="G1" s="154"/>
      <c r="H1" s="154"/>
      <c r="I1" s="154"/>
      <c r="J1" s="154"/>
    </row>
    <row r="2" spans="1:10" s="156" customFormat="1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s="156" customFormat="1" x14ac:dyDescent="0.2">
      <c r="A3" s="155" t="s">
        <v>144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s="156" customFormat="1" x14ac:dyDescent="0.2">
      <c r="A4" s="155" t="s">
        <v>2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s="156" customFormat="1" x14ac:dyDescent="0.2">
      <c r="A5" s="155" t="s">
        <v>32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s="156" customFormat="1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</row>
    <row r="7" spans="1:10" s="156" customFormat="1" x14ac:dyDescent="0.2">
      <c r="A7" s="170" t="s">
        <v>145</v>
      </c>
      <c r="B7" s="170"/>
      <c r="C7" s="170"/>
      <c r="D7" s="170"/>
      <c r="E7" s="170"/>
      <c r="F7" s="170"/>
      <c r="G7" s="170"/>
      <c r="H7" s="170"/>
      <c r="I7" s="170"/>
      <c r="J7" s="170"/>
    </row>
    <row r="8" spans="1:10" s="156" customFormat="1" x14ac:dyDescent="0.2">
      <c r="A8" s="157"/>
      <c r="B8" s="155"/>
      <c r="C8" s="155"/>
      <c r="D8" s="155"/>
      <c r="E8" s="155"/>
      <c r="F8" s="155"/>
      <c r="G8" s="155"/>
      <c r="H8" s="155"/>
      <c r="I8" s="155"/>
      <c r="J8" s="155"/>
    </row>
    <row r="9" spans="1:10" s="2" customFormat="1" ht="12.95" customHeight="1" x14ac:dyDescent="0.2">
      <c r="C9" s="3"/>
      <c r="D9" s="4" t="s">
        <v>4</v>
      </c>
      <c r="E9" s="4"/>
      <c r="F9" s="4"/>
      <c r="G9" s="3"/>
      <c r="H9" s="4" t="s">
        <v>167</v>
      </c>
      <c r="I9" s="4"/>
      <c r="J9" s="4"/>
    </row>
    <row r="10" spans="1:10" s="2" customFormat="1" ht="12.95" customHeight="1" x14ac:dyDescent="0.2">
      <c r="C10" s="3"/>
      <c r="D10" s="5" t="s">
        <v>168</v>
      </c>
      <c r="E10" s="5"/>
      <c r="F10" s="6"/>
      <c r="G10" s="3"/>
      <c r="H10" s="5" t="s">
        <v>168</v>
      </c>
      <c r="I10" s="5"/>
      <c r="J10" s="6"/>
    </row>
    <row r="11" spans="1:10" s="2" customFormat="1" ht="12.95" customHeight="1" x14ac:dyDescent="0.2">
      <c r="C11" s="7"/>
      <c r="D11" s="8">
        <v>2014</v>
      </c>
      <c r="E11" s="9"/>
      <c r="F11" s="8">
        <v>2013</v>
      </c>
      <c r="G11" s="7"/>
      <c r="H11" s="8">
        <v>2014</v>
      </c>
      <c r="I11" s="9"/>
      <c r="J11" s="8">
        <v>2013</v>
      </c>
    </row>
    <row r="12" spans="1:10" s="14" customFormat="1" ht="12.95" customHeight="1" x14ac:dyDescent="0.2">
      <c r="A12" s="11" t="s">
        <v>179</v>
      </c>
      <c r="B12" s="11"/>
      <c r="C12" s="12"/>
      <c r="D12" s="15">
        <v>-7.5000000000001421</v>
      </c>
      <c r="E12" s="15"/>
      <c r="F12" s="13">
        <v>16.000000000000064</v>
      </c>
      <c r="G12" s="12"/>
      <c r="H12" s="15">
        <v>15.900000000000048</v>
      </c>
      <c r="I12" s="13"/>
      <c r="J12" s="13">
        <v>46.20000000000033</v>
      </c>
    </row>
    <row r="13" spans="1:10" s="14" customFormat="1" ht="25.5" customHeight="1" x14ac:dyDescent="0.2">
      <c r="A13" s="11" t="s">
        <v>146</v>
      </c>
      <c r="B13" s="11"/>
      <c r="C13" s="12"/>
      <c r="D13" s="17">
        <v>-15.8</v>
      </c>
      <c r="E13" s="17"/>
      <c r="F13" s="20">
        <v>-17.7</v>
      </c>
      <c r="G13" s="19"/>
      <c r="H13" s="17">
        <v>-56.1</v>
      </c>
      <c r="I13" s="20"/>
      <c r="J13" s="20">
        <v>-47.3</v>
      </c>
    </row>
    <row r="14" spans="1:10" s="14" customFormat="1" ht="25.5" customHeight="1" x14ac:dyDescent="0.2">
      <c r="A14" s="11" t="s">
        <v>147</v>
      </c>
      <c r="B14" s="11"/>
      <c r="C14" s="19"/>
      <c r="D14" s="17">
        <v>-12.899999999999999</v>
      </c>
      <c r="E14" s="17"/>
      <c r="F14" s="20">
        <v>-9.9000000000000021</v>
      </c>
      <c r="G14" s="19"/>
      <c r="H14" s="17">
        <v>-41.9</v>
      </c>
      <c r="I14" s="20"/>
      <c r="J14" s="20">
        <v>-26.1</v>
      </c>
    </row>
    <row r="15" spans="1:10" s="14" customFormat="1" ht="25.5" customHeight="1" x14ac:dyDescent="0.2">
      <c r="A15" s="11" t="s">
        <v>148</v>
      </c>
      <c r="B15" s="11"/>
      <c r="C15" s="19"/>
      <c r="D15" s="16">
        <v>-25.8</v>
      </c>
      <c r="E15" s="17"/>
      <c r="F15" s="18">
        <v>-11.3</v>
      </c>
      <c r="G15" s="19"/>
      <c r="H15" s="16">
        <v>-45.9</v>
      </c>
      <c r="I15" s="20"/>
      <c r="J15" s="18">
        <v>-29.6</v>
      </c>
    </row>
    <row r="16" spans="1:10" s="2" customFormat="1" ht="25.5" customHeight="1" x14ac:dyDescent="0.2">
      <c r="A16" s="10" t="s">
        <v>149</v>
      </c>
      <c r="B16" s="10"/>
      <c r="C16" s="34"/>
      <c r="D16" s="44">
        <v>-62.000000000000142</v>
      </c>
      <c r="E16" s="44"/>
      <c r="F16" s="45">
        <v>-22.899999999999938</v>
      </c>
      <c r="G16" s="3"/>
      <c r="H16" s="44">
        <v>-127.99999999999994</v>
      </c>
      <c r="I16" s="45"/>
      <c r="J16" s="45">
        <v>-56.79999999999967</v>
      </c>
    </row>
    <row r="17" spans="1:11" s="14" customFormat="1" ht="25.5" customHeight="1" x14ac:dyDescent="0.2">
      <c r="A17" s="11" t="s">
        <v>150</v>
      </c>
      <c r="B17" s="11"/>
      <c r="C17" s="19"/>
      <c r="D17" s="16">
        <v>58.200000000000017</v>
      </c>
      <c r="E17" s="17"/>
      <c r="F17" s="20">
        <v>40.300000000000004</v>
      </c>
      <c r="G17" s="19"/>
      <c r="H17" s="16">
        <v>161.30000000000001</v>
      </c>
      <c r="I17" s="20"/>
      <c r="J17" s="20">
        <v>101.6</v>
      </c>
    </row>
    <row r="18" spans="1:11" s="2" customFormat="1" ht="25.5" customHeight="1" thickBot="1" x14ac:dyDescent="0.25">
      <c r="A18" s="10" t="s">
        <v>151</v>
      </c>
      <c r="B18" s="10"/>
      <c r="C18" s="34"/>
      <c r="D18" s="46">
        <v>-3.8000000000001251</v>
      </c>
      <c r="E18" s="47"/>
      <c r="F18" s="96">
        <v>17.400000000000066</v>
      </c>
      <c r="G18" s="43"/>
      <c r="H18" s="46">
        <v>33.300000000000068</v>
      </c>
      <c r="I18" s="47"/>
      <c r="J18" s="96">
        <v>44.800000000000324</v>
      </c>
    </row>
    <row r="19" spans="1:11" ht="13.5" thickTop="1" x14ac:dyDescent="0.2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</row>
    <row r="20" spans="1:11" x14ac:dyDescent="0.2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0"/>
    </row>
    <row r="21" spans="1:11" x14ac:dyDescent="0.2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0"/>
    </row>
    <row r="22" spans="1:11" x14ac:dyDescent="0.2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</row>
    <row r="23" spans="1:11" x14ac:dyDescent="0.2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0"/>
    </row>
  </sheetData>
  <mergeCells count="1">
    <mergeCell ref="A7:J7"/>
  </mergeCells>
  <printOptions horizontalCentered="1"/>
  <pageMargins left="0.5" right="0.5" top="1" bottom="0.5" header="0.2" footer="0.5"/>
  <pageSetup scale="9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Income Statement</vt:lpstr>
      <vt:lpstr>Segment Results</vt:lpstr>
      <vt:lpstr>Balance Sheet</vt:lpstr>
      <vt:lpstr>Cash Flows</vt:lpstr>
      <vt:lpstr>EPS</vt:lpstr>
      <vt:lpstr>Free Cash Flow</vt:lpstr>
      <vt:lpstr>'Balance Sheet'!Print_Area</vt:lpstr>
      <vt:lpstr>'Cash Flows'!Print_Area</vt:lpstr>
      <vt:lpstr>EPS!Print_Area</vt:lpstr>
      <vt:lpstr>'Free Cash Flow'!Print_Area</vt:lpstr>
      <vt:lpstr>'Income Statement'!Print_Area</vt:lpstr>
      <vt:lpstr>'Segment Results'!Print_Area</vt:lpstr>
    </vt:vector>
  </TitlesOfParts>
  <Company>Unisys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 Hebert</dc:creator>
  <cp:lastModifiedBy>Georgie Gould</cp:lastModifiedBy>
  <cp:lastPrinted>2014-10-21T13:03:19Z</cp:lastPrinted>
  <dcterms:created xsi:type="dcterms:W3CDTF">2013-04-15T15:16:03Z</dcterms:created>
  <dcterms:modified xsi:type="dcterms:W3CDTF">2014-10-21T16:07:04Z</dcterms:modified>
</cp:coreProperties>
</file>