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fredert\Desktop\"/>
    </mc:Choice>
  </mc:AlternateContent>
  <bookViews>
    <workbookView xWindow="0" yWindow="0" windowWidth="28680" windowHeight="10260"/>
  </bookViews>
  <sheets>
    <sheet name="General Pricing" sheetId="1" r:id="rId1"/>
    <sheet name="Unisys Stealth (cloud) TM" sheetId="4" r:id="rId2"/>
  </sheets>
  <calcPr calcId="162913"/>
</workbook>
</file>

<file path=xl/calcChain.xml><?xml version="1.0" encoding="utf-8"?>
<calcChain xmlns="http://schemas.openxmlformats.org/spreadsheetml/2006/main">
  <c r="F77" i="4" l="1"/>
  <c r="F78" i="4"/>
  <c r="F79" i="4"/>
  <c r="F80" i="4"/>
  <c r="F82" i="4"/>
  <c r="F83" i="4"/>
  <c r="F84" i="4"/>
  <c r="F85" i="4"/>
  <c r="F86" i="4"/>
  <c r="F88" i="4"/>
  <c r="F89" i="4"/>
  <c r="F90" i="4"/>
  <c r="F91" i="4"/>
  <c r="F92" i="4"/>
  <c r="F94" i="4"/>
  <c r="F95" i="4"/>
  <c r="F96" i="4"/>
  <c r="F97" i="4"/>
  <c r="F98" i="4"/>
  <c r="F100" i="4"/>
  <c r="F101" i="4"/>
  <c r="F102" i="4"/>
  <c r="F103" i="4"/>
  <c r="F104" i="4"/>
  <c r="F76" i="4"/>
  <c r="F43" i="4"/>
  <c r="F44" i="4"/>
  <c r="F45" i="4"/>
  <c r="F46" i="4"/>
  <c r="F48" i="4"/>
  <c r="F49" i="4"/>
  <c r="F50" i="4"/>
  <c r="F51" i="4"/>
  <c r="F52" i="4"/>
  <c r="F54" i="4"/>
  <c r="F55" i="4"/>
  <c r="F56" i="4"/>
  <c r="F57" i="4"/>
  <c r="F58" i="4"/>
  <c r="F60" i="4"/>
  <c r="F61" i="4"/>
  <c r="F62" i="4"/>
  <c r="F63" i="4"/>
  <c r="F64" i="4"/>
  <c r="F66" i="4"/>
  <c r="F67" i="4"/>
  <c r="F68" i="4"/>
  <c r="F69" i="4"/>
  <c r="F70" i="4"/>
  <c r="F42" i="4"/>
  <c r="F9" i="4"/>
  <c r="F10" i="4"/>
  <c r="F11" i="4"/>
  <c r="F12" i="4"/>
  <c r="F14" i="4"/>
  <c r="F15" i="4"/>
  <c r="F16" i="4"/>
  <c r="F17" i="4"/>
  <c r="F18" i="4"/>
  <c r="F20" i="4"/>
  <c r="F21" i="4"/>
  <c r="F22" i="4"/>
  <c r="F23" i="4"/>
  <c r="F24" i="4"/>
  <c r="F26" i="4"/>
  <c r="F27" i="4"/>
  <c r="F28" i="4"/>
  <c r="F29" i="4"/>
  <c r="F30" i="4"/>
  <c r="F32" i="4"/>
  <c r="F33" i="4"/>
  <c r="F34" i="4"/>
  <c r="F35" i="4"/>
  <c r="F36" i="4"/>
  <c r="F8" i="4"/>
</calcChain>
</file>

<file path=xl/sharedStrings.xml><?xml version="1.0" encoding="utf-8"?>
<sst xmlns="http://schemas.openxmlformats.org/spreadsheetml/2006/main" count="415" uniqueCount="258">
  <si>
    <r>
      <rPr>
        <b/>
        <i/>
        <sz val="4.5"/>
        <rFont val="Arial"/>
        <family val="2"/>
      </rPr>
      <t>Infrastructure as a Service (IaaS)</t>
    </r>
  </si>
  <si>
    <r>
      <rPr>
        <b/>
        <sz val="4.5"/>
        <rFont val="Arial"/>
        <family val="2"/>
      </rPr>
      <t>Brand</t>
    </r>
  </si>
  <si>
    <r>
      <rPr>
        <b/>
        <sz val="4.5"/>
        <rFont val="Arial"/>
        <family val="2"/>
      </rPr>
      <t>Service Description</t>
    </r>
  </si>
  <si>
    <r>
      <rPr>
        <b/>
        <sz val="4.5"/>
        <rFont val="Arial"/>
        <family val="2"/>
      </rPr>
      <t>DIR Customer Discount</t>
    </r>
  </si>
  <si>
    <r>
      <rPr>
        <sz val="4.5"/>
        <rFont val="Arial"/>
        <family val="2"/>
      </rPr>
      <t>Amazon Web Services (AWS)</t>
    </r>
  </si>
  <si>
    <r>
      <rPr>
        <sz val="4.5"/>
        <rFont val="Arial"/>
        <family val="2"/>
      </rPr>
      <t>Microsoft Azure</t>
    </r>
  </si>
  <si>
    <r>
      <rPr>
        <b/>
        <i/>
        <sz val="4.5"/>
        <rFont val="Arial"/>
        <family val="2"/>
      </rPr>
      <t>Platform as a Service (PaaS)</t>
    </r>
  </si>
  <si>
    <r>
      <rPr>
        <b/>
        <i/>
        <sz val="4.5"/>
        <rFont val="Arial"/>
        <family val="2"/>
      </rPr>
      <t>Miscellaneous as a Service (MaaS)</t>
    </r>
  </si>
  <si>
    <r>
      <rPr>
        <sz val="4.5"/>
        <rFont val="Arial"/>
        <family val="2"/>
      </rPr>
      <t>Service Management by Unisys is a set of ITSM Cloud based offerings that accelerate organization adoption and business value. Born out of our demonstrated expertise in ITSM and based on our Cloud Based ServiceNow platform, and leveraging our proven Service Management Framework, Unisys quickly aligns your people, processes and technologies to drive value for your enterprise</t>
    </r>
  </si>
  <si>
    <r>
      <rPr>
        <sz val="4.5"/>
        <rFont val="Arial"/>
        <family val="2"/>
      </rPr>
      <t>Unisys CloudForte™</t>
    </r>
  </si>
  <si>
    <r>
      <rPr>
        <sz val="4.5"/>
        <rFont val="Arial"/>
        <family val="2"/>
      </rPr>
      <t xml:space="preserve">A comprehensive suite of cloud advisory, managed services, technology platform capabilities, tools and applications services, and architecture specifically designed for the management, governance, development, modernization, migration and integration of Hybrid Cloud and Public Cloud environments and resources.
</t>
    </r>
    <r>
      <rPr>
        <sz val="4.5"/>
        <rFont val="Arial"/>
        <family val="2"/>
      </rPr>
      <t xml:space="preserve">Services available include but are not limited to and can be consumed by client independently or as part of a crafted solution
</t>
    </r>
    <r>
      <rPr>
        <sz val="4.5"/>
        <rFont val="Arial"/>
        <family val="2"/>
      </rPr>
      <t xml:space="preserve">- Business and technical advisory and consultative service for strategy, design, architecture, organizational governance, security and compliance
</t>
    </r>
    <r>
      <rPr>
        <sz val="4.5"/>
        <rFont val="Arial"/>
        <family val="2"/>
      </rPr>
      <t xml:space="preserve">- Modernization, migration and management for cloud infrastructure, applications and data
</t>
    </r>
    <r>
      <rPr>
        <sz val="4.5"/>
        <rFont val="Arial"/>
        <family val="2"/>
      </rPr>
      <t xml:space="preserve">- Cloud management services
</t>
    </r>
    <r>
      <rPr>
        <sz val="4.5"/>
        <rFont val="Arial"/>
        <family val="2"/>
      </rPr>
      <t xml:space="preserve">- Cloud environment optimization services for architecture, compliance, governance and financial management
</t>
    </r>
    <r>
      <rPr>
        <sz val="4.5"/>
        <rFont val="Arial"/>
        <family val="2"/>
      </rPr>
      <t>- Cloud foundation services for design, establishment and operation of cloud environments and operations</t>
    </r>
  </si>
  <si>
    <r>
      <rPr>
        <sz val="4.5"/>
        <rFont val="Arial"/>
        <family val="2"/>
      </rPr>
      <t>Unisys SIEM Managed Services</t>
    </r>
  </si>
  <si>
    <r>
      <rPr>
        <sz val="4.5"/>
        <rFont val="Arial"/>
        <family val="2"/>
      </rPr>
      <t>Cloud based Managed Security Information and Event Management Service (SIEM)</t>
    </r>
  </si>
  <si>
    <r>
      <rPr>
        <sz val="4.5"/>
        <rFont val="Arial"/>
        <family val="2"/>
      </rPr>
      <t>Unisys LineSight</t>
    </r>
  </si>
  <si>
    <r>
      <rPr>
        <sz val="4.5"/>
        <rFont val="Arial"/>
        <family val="2"/>
      </rPr>
      <t>Cloud based Advanced Targeting Analytics service for Justice, Law Enforcement and Border Security Related Services</t>
    </r>
  </si>
  <si>
    <r>
      <rPr>
        <sz val="4.5"/>
        <rFont val="Arial"/>
        <family val="2"/>
      </rPr>
      <t>CSDC AMANDA (Regulatory)</t>
    </r>
  </si>
  <si>
    <r>
      <rPr>
        <sz val="4.5"/>
        <rFont val="Arial"/>
        <family val="2"/>
      </rPr>
      <t>AMANDA Platform (from CSDC) is designed to provide a collection of back office functions such as Licensing, Permitting, Inspections, Land Use, Planning and a number of other functions in various form factors (desktop, mobile and tablet) and can be delivered via the Cloud. The solution includes the design, delivery, deployment and ongoing support and maintenance of the solution. The AMANDA platform can be configured specific to client needs in order to extend its functionality and interface with other systems as required.</t>
    </r>
  </si>
  <si>
    <r>
      <rPr>
        <b/>
        <i/>
        <sz val="4.5"/>
        <rFont val="Arial"/>
        <family val="2"/>
      </rPr>
      <t>Cloud Broker Pricing</t>
    </r>
  </si>
  <si>
    <r>
      <rPr>
        <b/>
        <i/>
        <sz val="4.5"/>
        <rFont val="Arial"/>
        <family val="2"/>
      </rPr>
      <t>Technical Services Pricing</t>
    </r>
  </si>
  <si>
    <r>
      <rPr>
        <sz val="4.5"/>
        <rFont val="Arial"/>
        <family val="2"/>
      </rPr>
      <t>For all Iaas and Paas Services related to Amazon Web Services (AWS), Microsoft Azure and Unisys Stealth(cloud)</t>
    </r>
  </si>
  <si>
    <r>
      <rPr>
        <b/>
        <sz val="4.5"/>
        <rFont val="Arial"/>
        <family val="2"/>
      </rPr>
      <t>Service Provider</t>
    </r>
  </si>
  <si>
    <r>
      <rPr>
        <b/>
        <sz val="4.5"/>
        <rFont val="Arial"/>
        <family val="2"/>
      </rPr>
      <t>Service Description / Labor Category</t>
    </r>
  </si>
  <si>
    <r>
      <rPr>
        <sz val="4.5"/>
        <rFont val="Arial"/>
        <family val="2"/>
      </rPr>
      <t>Unisys</t>
    </r>
  </si>
  <si>
    <r>
      <rPr>
        <sz val="4.5"/>
        <rFont val="Arial"/>
        <family val="2"/>
      </rPr>
      <t>Implementation Services - Program Management</t>
    </r>
  </si>
  <si>
    <r>
      <rPr>
        <sz val="4.5"/>
        <rFont val="Arial"/>
        <family val="2"/>
      </rPr>
      <t>Implementation Services - Project Management</t>
    </r>
  </si>
  <si>
    <r>
      <rPr>
        <sz val="4.5"/>
        <rFont val="Arial"/>
        <family val="2"/>
      </rPr>
      <t>Implementation Services - Solution Architect and Application Specialist support Services</t>
    </r>
  </si>
  <si>
    <r>
      <rPr>
        <sz val="4.5"/>
        <rFont val="Arial"/>
        <family val="2"/>
      </rPr>
      <t>Implementation Services - Senior Data Architect and Integration Specialist Support Services</t>
    </r>
  </si>
  <si>
    <r>
      <rPr>
        <sz val="4.5"/>
        <rFont val="Arial"/>
        <family val="2"/>
      </rPr>
      <t>Implementation Services - Lead Business Architect Services</t>
    </r>
  </si>
  <si>
    <r>
      <rPr>
        <sz val="4.5"/>
        <rFont val="Arial"/>
        <family val="2"/>
      </rPr>
      <t>Implementation Services - Senior Business Analyst</t>
    </r>
  </si>
  <si>
    <r>
      <rPr>
        <sz val="4.5"/>
        <rFont val="Arial"/>
        <family val="2"/>
      </rPr>
      <t>Implementation Services - Business Analyst</t>
    </r>
  </si>
  <si>
    <r>
      <rPr>
        <sz val="4.5"/>
        <rFont val="Arial"/>
        <family val="2"/>
      </rPr>
      <t>Implementation Services - Development Manager</t>
    </r>
  </si>
  <si>
    <r>
      <rPr>
        <sz val="4.5"/>
        <rFont val="Arial"/>
        <family val="2"/>
      </rPr>
      <t>Implementation Services - Senior Software Developer</t>
    </r>
  </si>
  <si>
    <r>
      <rPr>
        <sz val="4.5"/>
        <rFont val="Arial"/>
        <family val="2"/>
      </rPr>
      <t>Implementation Services - Software Developer</t>
    </r>
  </si>
  <si>
    <r>
      <rPr>
        <sz val="4.5"/>
        <rFont val="Arial"/>
        <family val="2"/>
      </rPr>
      <t>Implementation Services - Data Modeler / ETL Developer</t>
    </r>
  </si>
  <si>
    <r>
      <rPr>
        <sz val="4.5"/>
        <rFont val="Arial"/>
        <family val="2"/>
      </rPr>
      <t>Implementation Services - Trainer</t>
    </r>
  </si>
  <si>
    <r>
      <rPr>
        <sz val="4.5"/>
        <rFont val="Arial"/>
        <family val="2"/>
      </rPr>
      <t>Implementation Services - QA Lead</t>
    </r>
  </si>
  <si>
    <r>
      <rPr>
        <sz val="4.5"/>
        <rFont val="Arial"/>
        <family val="2"/>
      </rPr>
      <t>Implementation Services - QA Specialists</t>
    </r>
  </si>
  <si>
    <r>
      <rPr>
        <sz val="4.5"/>
        <rFont val="Arial"/>
        <family val="2"/>
      </rPr>
      <t>Implementation Services - Technical Writers</t>
    </r>
  </si>
  <si>
    <r>
      <rPr>
        <sz val="4.5"/>
        <rFont val="Arial"/>
        <family val="2"/>
      </rPr>
      <t>Solution Platform and Application  Support Services - Support Manager</t>
    </r>
  </si>
  <si>
    <r>
      <rPr>
        <sz val="4.5"/>
        <rFont val="Arial"/>
        <family val="2"/>
      </rPr>
      <t>Solution Platform and Application  Support Services - Platform Support Specialist</t>
    </r>
  </si>
  <si>
    <r>
      <rPr>
        <sz val="4.5"/>
        <rFont val="Arial"/>
        <family val="2"/>
      </rPr>
      <t>Solution - Software Maintenance Support</t>
    </r>
  </si>
  <si>
    <r>
      <rPr>
        <sz val="4.5"/>
        <rFont val="Arial"/>
        <family val="2"/>
      </rPr>
      <t>Unisys MaaS - DataAnalytics (Pricing determined by small, medium or large Proof of Concept)</t>
    </r>
  </si>
  <si>
    <r>
      <rPr>
        <sz val="4.5"/>
        <rFont val="Arial"/>
        <family val="2"/>
      </rPr>
      <t>Chief Data Scientist</t>
    </r>
  </si>
  <si>
    <r>
      <rPr>
        <sz val="4.5"/>
        <rFont val="Arial"/>
        <family val="2"/>
      </rPr>
      <t>Lead Data Scientist</t>
    </r>
  </si>
  <si>
    <r>
      <rPr>
        <sz val="4.5"/>
        <rFont val="Arial"/>
        <family val="2"/>
      </rPr>
      <t>Data Scientist</t>
    </r>
  </si>
  <si>
    <r>
      <rPr>
        <sz val="4.5"/>
        <rFont val="Arial"/>
        <family val="2"/>
      </rPr>
      <t>Data Analyst/Architect</t>
    </r>
  </si>
  <si>
    <r>
      <rPr>
        <sz val="4.5"/>
        <rFont val="Arial"/>
        <family val="2"/>
      </rPr>
      <t>ETL Engineer</t>
    </r>
  </si>
  <si>
    <r>
      <rPr>
        <sz val="4.5"/>
        <rFont val="Arial"/>
        <family val="2"/>
      </rPr>
      <t>Sr. Big Data Engineer</t>
    </r>
  </si>
  <si>
    <r>
      <rPr>
        <sz val="4.5"/>
        <rFont val="Arial"/>
        <family val="2"/>
      </rPr>
      <t>Project Manager</t>
    </r>
  </si>
  <si>
    <r>
      <rPr>
        <sz val="4.5"/>
        <rFont val="Arial"/>
        <family val="2"/>
      </rPr>
      <t>Unisys MaaS and Cloud Broker - CloudForte, Service Management, LineSight and SIEM</t>
    </r>
  </si>
  <si>
    <r>
      <rPr>
        <sz val="4.5"/>
        <rFont val="Arial"/>
        <family val="2"/>
      </rPr>
      <t>AMANDA COTS Implementation Services  Program Management</t>
    </r>
  </si>
  <si>
    <r>
      <rPr>
        <sz val="4.5"/>
        <rFont val="Arial"/>
        <family val="2"/>
      </rPr>
      <t>AMANDA COTS Implementation Services  Project Management</t>
    </r>
  </si>
  <si>
    <r>
      <rPr>
        <sz val="4.5"/>
        <rFont val="Arial"/>
        <family val="2"/>
      </rPr>
      <t>AMANDA COTS Implementation Services - Solution Architect and Application Specialist support Services</t>
    </r>
  </si>
  <si>
    <r>
      <rPr>
        <sz val="4.5"/>
        <rFont val="Arial"/>
        <family val="2"/>
      </rPr>
      <t>AMANDA COTS Implementation Services - Senior Data Architect and Integration Specialist Support Services</t>
    </r>
  </si>
  <si>
    <r>
      <rPr>
        <sz val="4.5"/>
        <rFont val="Arial"/>
        <family val="2"/>
      </rPr>
      <t>AMANDA COTS Implementation Services - Lead Business Architect Services</t>
    </r>
  </si>
  <si>
    <r>
      <rPr>
        <sz val="4.5"/>
        <rFont val="Arial"/>
        <family val="2"/>
      </rPr>
      <t>AMANDA COTS Implementation Services - Senior Business Analyst</t>
    </r>
  </si>
  <si>
    <r>
      <rPr>
        <sz val="4.5"/>
        <rFont val="Arial"/>
        <family val="2"/>
      </rPr>
      <t>AMANDA COTS Implementation Services - Business Analyst</t>
    </r>
  </si>
  <si>
    <r>
      <rPr>
        <sz val="4.5"/>
        <rFont val="Arial"/>
        <family val="2"/>
      </rPr>
      <t>AMANDA COTS Implementation Services - Development Manager</t>
    </r>
  </si>
  <si>
    <r>
      <rPr>
        <sz val="4.5"/>
        <rFont val="Arial"/>
        <family val="2"/>
      </rPr>
      <t>AMANDA COTS Implementation Services - Senior Software Developer</t>
    </r>
  </si>
  <si>
    <r>
      <rPr>
        <sz val="4.5"/>
        <rFont val="Arial"/>
        <family val="2"/>
      </rPr>
      <t>AMANDA COTS Implementation Services - Software Developer</t>
    </r>
  </si>
  <si>
    <r>
      <rPr>
        <sz val="4.5"/>
        <rFont val="Arial"/>
        <family val="2"/>
      </rPr>
      <t>AMANDA COTS Implementation Services - Data Modeler / ETL Developer</t>
    </r>
  </si>
  <si>
    <r>
      <rPr>
        <sz val="4.5"/>
        <rFont val="Arial"/>
        <family val="2"/>
      </rPr>
      <t>AMANDA COTS Implementation Servics - Trainer</t>
    </r>
  </si>
  <si>
    <r>
      <rPr>
        <sz val="4.5"/>
        <rFont val="Arial"/>
        <family val="2"/>
      </rPr>
      <t>AMANDA COTS Implementation Services - QA Lead</t>
    </r>
  </si>
  <si>
    <r>
      <rPr>
        <sz val="4.5"/>
        <rFont val="Arial"/>
        <family val="2"/>
      </rPr>
      <t>AMANDA COTS Implementation Services - QA Specialists</t>
    </r>
  </si>
  <si>
    <r>
      <rPr>
        <sz val="4.5"/>
        <rFont val="Arial"/>
        <family val="2"/>
      </rPr>
      <t>AMANDA COTS Implementation Services - Technical Writers</t>
    </r>
  </si>
  <si>
    <r>
      <rPr>
        <sz val="4.5"/>
        <rFont val="Arial"/>
        <family val="2"/>
      </rPr>
      <t>AMANDA COTS Solution Platform and Application  Support Services - Support Manager</t>
    </r>
  </si>
  <si>
    <r>
      <rPr>
        <sz val="4.5"/>
        <rFont val="Arial"/>
        <family val="2"/>
      </rPr>
      <t>AMANDA COTS Solution Platform and Application  Support Services - Platform Support Specialist</t>
    </r>
  </si>
  <si>
    <r>
      <rPr>
        <sz val="4.5"/>
        <rFont val="Arial"/>
        <family val="2"/>
      </rPr>
      <t>AMANDA COTS Solution - Software Maintenance Support</t>
    </r>
  </si>
  <si>
    <t>Service Description</t>
  </si>
  <si>
    <t>Workload Elements Subscription - 0449</t>
  </si>
  <si>
    <t>Appliance Type - Single Node</t>
  </si>
  <si>
    <t>Appliance Type - Single-site HA</t>
  </si>
  <si>
    <t>Appliance Type - Multi-site HA</t>
  </si>
  <si>
    <t>Standard Support (8x5), Included</t>
  </si>
  <si>
    <t>Training Seat</t>
  </si>
  <si>
    <t>Training - 2-day Admin Course</t>
  </si>
  <si>
    <t>Implementation and Integration</t>
  </si>
  <si>
    <t>Custom Development</t>
  </si>
  <si>
    <r>
      <rPr>
        <sz val="4.5"/>
        <rFont val="Calibri Light"/>
        <family val="2"/>
      </rPr>
      <t>Premium Support Subscription -
0449</t>
    </r>
  </si>
  <si>
    <r>
      <rPr>
        <sz val="4.5"/>
        <rFont val="Calibri Light"/>
        <family val="2"/>
      </rPr>
      <t>Premium Support Subscription -
0999</t>
    </r>
  </si>
  <si>
    <r>
      <rPr>
        <sz val="4.5"/>
        <rFont val="Calibri Light"/>
        <family val="2"/>
      </rPr>
      <t>Premium Support Subscription -
2499</t>
    </r>
  </si>
  <si>
    <r>
      <rPr>
        <sz val="4.5"/>
        <rFont val="Calibri Light"/>
        <family val="2"/>
      </rPr>
      <t>Premium Support Subscription -
4999</t>
    </r>
  </si>
  <si>
    <r>
      <rPr>
        <sz val="4.5"/>
        <rFont val="Calibri Light"/>
        <family val="2"/>
      </rPr>
      <t>Premium Support Subscription -
9999</t>
    </r>
  </si>
  <si>
    <r>
      <rPr>
        <sz val="4.5"/>
        <rFont val="Calibri Light"/>
        <family val="2"/>
      </rPr>
      <t>Premium Support Subscription -
Enterprise</t>
    </r>
  </si>
  <si>
    <t>Workload Elements Subscription - 0999</t>
  </si>
  <si>
    <t>Workload Elements Subscription - 2499</t>
  </si>
  <si>
    <t>Workload Elements Subscription - 4999</t>
  </si>
  <si>
    <t>Workload Elements Subscription - 9999</t>
  </si>
  <si>
    <r>
      <rPr>
        <i/>
        <sz val="4.5"/>
        <rFont val="Calibri"/>
        <family val="2"/>
      </rPr>
      <t xml:space="preserve">Note: Final price quotes to DIR Customers will include the DIR Administrative Fee of 0.75% and will be added after the DIR Discount off MSRP is applied.
Note: Unisys MaaS and Cloud Broker Services services  are sold as part of a Unisys Cloud Solution requiring definition of scope, environment assessment, service engineering and design.  This allows Unisys to develop a client‐specific implementation and timeline with a customer specific SOW to meet client‐defined requirements and objectives.
</t>
    </r>
    <r>
      <rPr>
        <sz val="4.5"/>
        <rFont val="Calibri"/>
        <family val="2"/>
      </rPr>
      <t>Note: For Amazon Web Services (AWS) products and services and Microsoft Azure products and services, the list pricing will be based on the lastest published pricing available on the associated websites.
Note: A Workload Element a discovered or managed instance made up of any one of the following: (i) a Bare Metal Server, (ii) a Virtual Machine, or (iii) a container Deployment (made up of Pods or ReplicaSets). For clarity, a hypervisor or docker host is not a Workload Element.  For discovered instances (e.g. in a brownfield discovery scenario), a Workload Element is representative of an individual unit  of compute as reported by the cloud into which the Software is connecting and discovering. Example: (i) When the Software connects to an existing vCenter and inventories 1,000 VMs, those 1,000 VMs will count as 1,000 Workload Elements. (ii) (ii) When connecting to a K8 cluster and inventorying the specs and seeing 3000 containers defined in 500 Pods, those 500 Pods will count as 500 Workload Elements.</t>
    </r>
  </si>
  <si>
    <t>SOW-Based</t>
  </si>
  <si>
    <t xml:space="preserve">Provision and manage applications to cloud platforms both IaaS and PaaS to include Kubernetes. Provide catalog access and governance of environment and maintain CMDB records. </t>
  </si>
  <si>
    <t>Provision and manage applications to cloud platforms both IaaS and PaaS to include Kubernetes. Provide catalog access and governance of environment and maintain CMDB records.</t>
  </si>
  <si>
    <t>Workload Elements Subscription - 10000</t>
  </si>
  <si>
    <t>PaaS deployment and management</t>
  </si>
  <si>
    <t>Description Below</t>
  </si>
  <si>
    <t>Per seat training</t>
  </si>
  <si>
    <t>Pricing Calculator</t>
  </si>
  <si>
    <t>MSRP</t>
  </si>
  <si>
    <r>
      <t xml:space="preserve">All Microsoft PaaS related products.  (not including AWS Marketplace for non-Unisys products) Pricing Calculator: </t>
    </r>
    <r>
      <rPr>
        <b/>
        <sz val="4.5"/>
        <color rgb="FFC00000"/>
        <rFont val="Arial"/>
        <family val="2"/>
      </rPr>
      <t>https://azure.microsoft.com/en-us/pricing/calculator/</t>
    </r>
  </si>
  <si>
    <r>
      <t>All Amazon IaaS related products (not including AWS Marketplace for non-Unisys products) Pricing Calculator:</t>
    </r>
    <r>
      <rPr>
        <b/>
        <sz val="4.5"/>
        <color rgb="FFFF0000"/>
        <rFont val="Arial"/>
        <family val="2"/>
      </rPr>
      <t xml:space="preserve"> </t>
    </r>
    <r>
      <rPr>
        <b/>
        <sz val="4.5"/>
        <color rgb="FFC00000"/>
        <rFont val="Arial"/>
        <family val="2"/>
      </rPr>
      <t>https://calculator.aws/#/</t>
    </r>
  </si>
  <si>
    <r>
      <t>All Amazon PaaS related products (not including AWS Marketplace for non-Unisys products) Pricing Calculator:</t>
    </r>
    <r>
      <rPr>
        <sz val="4.5"/>
        <color rgb="FFC00000"/>
        <rFont val="Arial"/>
        <family val="2"/>
      </rPr>
      <t xml:space="preserve"> </t>
    </r>
    <r>
      <rPr>
        <b/>
        <sz val="4.5"/>
        <color rgb="FFC00000"/>
        <rFont val="Arial"/>
        <family val="2"/>
      </rPr>
      <t>https://calculator.aws/#/</t>
    </r>
  </si>
  <si>
    <r>
      <t xml:space="preserve">All Microsoft IaaS related products.  (not including AWS Marketplace for non-Unisys products) Pricing Calculator: </t>
    </r>
    <r>
      <rPr>
        <b/>
        <sz val="4.5"/>
        <color rgb="FFC00000"/>
        <rFont val="Arial"/>
        <family val="2"/>
      </rPr>
      <t>https://azure.microsoft.com/en-us/pricing/calculator/</t>
    </r>
  </si>
  <si>
    <t>DIR Price</t>
  </si>
  <si>
    <t>PaaS pre-packaged with workloads above</t>
  </si>
  <si>
    <t>Pre-packaged with workloads above</t>
  </si>
  <si>
    <r>
      <rPr>
        <b/>
        <sz val="4.5"/>
        <color rgb="FF000000"/>
        <rFont val="Arial"/>
        <family val="2"/>
      </rPr>
      <t>Cloud Brokerage Service Inclusions:</t>
    </r>
    <r>
      <rPr>
        <sz val="4.5"/>
        <color rgb="FF000000"/>
        <rFont val="Arial"/>
        <family val="2"/>
      </rPr>
      <t xml:space="preserve">
1. Premium Support from Product Owner (non-Unisys)
   a. 24x7 support w/ 4-hour response
   b. Access to knowledge base
   c. Tier-1 initial response
   d. 5-user access to Morpheus Data Support Portal
   e. Supports HA appliance configurations and MSP customers
2. Standard Support from Product Owner (non-Unisys)
   a. 8X5 support w/next business day response
   b. Access to knowledge base
   c. Tier-1 initial response
   d. 1-user access to Morpheus Data Support Portal
   e. Weekend and urgent response available at T&amp;M billing rate
   </t>
    </r>
  </si>
  <si>
    <t>Engagement Manager 1</t>
  </si>
  <si>
    <t>Consultant 1</t>
  </si>
  <si>
    <t>Consultant 3</t>
  </si>
  <si>
    <t>Program Mgr 2</t>
  </si>
  <si>
    <t>SW Engineer Mgr 2</t>
  </si>
  <si>
    <t>Systems Analyst 4</t>
  </si>
  <si>
    <t>Service Delivery Manager 2</t>
  </si>
  <si>
    <t>Systems Analyst 1</t>
  </si>
  <si>
    <t>Architect 1</t>
  </si>
  <si>
    <t>Architect 3</t>
  </si>
  <si>
    <t>Service Management Analyst 1</t>
  </si>
  <si>
    <t>Systems Analyst 2</t>
  </si>
  <si>
    <t>SW Engineer 1</t>
  </si>
  <si>
    <t>Unisys Service Management</t>
  </si>
  <si>
    <t>See Stealth Cloud Tab</t>
  </si>
  <si>
    <t>Style</t>
  </si>
  <si>
    <t>Stealth Style Description</t>
  </si>
  <si>
    <t>DIR Discount</t>
  </si>
  <si>
    <t>STH6013001-LIC</t>
  </si>
  <si>
    <t>Stealth Server License Tier 1 (1-499 lic) 3 Years - Qty 1</t>
  </si>
  <si>
    <t>STH6013002-LIC</t>
  </si>
  <si>
    <t>Stealth Server License Tier 2 (500-999 lic) 3 Years - Qty 1</t>
  </si>
  <si>
    <t>STH6013003-LIC</t>
  </si>
  <si>
    <t>Stealth Server License Tier 3 (1000-4999 lic) 3 Years - Qty 1</t>
  </si>
  <si>
    <t>STH6013004-LIC</t>
  </si>
  <si>
    <t>Stealth Server License Tier 4 (5000-99,999 lic) 3 Years - Qty 1</t>
  </si>
  <si>
    <t>STH6013005-LIC</t>
  </si>
  <si>
    <t>Stealth Server License Tier 5 (100,000-499,999 lic) 3 Years - Qty 1</t>
  </si>
  <si>
    <t>STH6023001-LIC</t>
  </si>
  <si>
    <t>Stealth Client License Tier 1 (1-499 lic) 3 Years - Qty 1</t>
  </si>
  <si>
    <t>STH6023002-LIC</t>
  </si>
  <si>
    <t>Stealth Client License Tier 2 (500-999 lic) 3 Years - Qty 1</t>
  </si>
  <si>
    <t>STH6023003-LIC</t>
  </si>
  <si>
    <t>Stealth Client License Tier 3 (1000-4999 lic) 3 Years - Qty 1</t>
  </si>
  <si>
    <t>STH6023004-LIC</t>
  </si>
  <si>
    <t>Stealth Client License Tier 4 (5000-99,999 lic) 3 Years - Qty 1</t>
  </si>
  <si>
    <t>STH6023005-LIC</t>
  </si>
  <si>
    <t>Stealth Client License Tier 5 (100,000-499,999 lic) 3 Years - Qty 1</t>
  </si>
  <si>
    <t>STH6033001-LIC</t>
  </si>
  <si>
    <t>Stealth Secure Virtual Gateway (SVG) License Tier 1 (1-499 lic) 3 Years - Qty 1</t>
  </si>
  <si>
    <t>STH6033002-LIC</t>
  </si>
  <si>
    <t>Stealth Secure Virtual Gateway (SVG) License Tier 2 (500-999 lic) 3 Years - Qty 1</t>
  </si>
  <si>
    <t>STH6033003-LIC</t>
  </si>
  <si>
    <t>Stealth Secure Virtual Gateway (SVG) License Tier 3 (1000-4999 lic) 3 Years - Qty 1</t>
  </si>
  <si>
    <t>STH6033004-LIC</t>
  </si>
  <si>
    <t>Stealth Secure Virtual Gateway (SVG) License Tier 4 (5000-99,999 lic) 3 Years - Qty 1</t>
  </si>
  <si>
    <t>STH6033005-LIC</t>
  </si>
  <si>
    <t>Stealth Secure Virtual Gateway (SVG) License Tier 5 (100,000-499,999 lic) 3 Years - Qty 1</t>
  </si>
  <si>
    <t>STH6063001-LIC</t>
  </si>
  <si>
    <t>Stealth SVG Server IP Address License Tier 1 (1-499 lic) 3 Years - Qty 1</t>
  </si>
  <si>
    <t>STH6063002-LIC</t>
  </si>
  <si>
    <t>Stealth SVG Server IP Address License Tier 2 (500-999 lic) 3 Years - Qty 1</t>
  </si>
  <si>
    <t>STH6063003-LIC</t>
  </si>
  <si>
    <t>Stealth SVG Server IP Address License Tier 3 (1000-4999 lic) 3 Years - Qty 1</t>
  </si>
  <si>
    <t>STH6063004-LIC</t>
  </si>
  <si>
    <t>Stealth SVG Server IP Address License Tier 4 (5000-99,999 lic) 3 Years - Qty 1</t>
  </si>
  <si>
    <t>STH6063005-LIC</t>
  </si>
  <si>
    <t>Stealth SVG Server IP Address License Tier 5 (100,000-499,999 lic) 3 Years - Qty 1</t>
  </si>
  <si>
    <t>STH6073001-LIC</t>
  </si>
  <si>
    <t>Stealth SVG Non-Server IP Address License Tier 1 (1-499 lic) 3 Years - Qty 1</t>
  </si>
  <si>
    <t>STH6073002-LIC</t>
  </si>
  <si>
    <t>Stealth SVG Non-Server IP Address License Tier 2 (500-999 lic) 3 Years - Qty 1</t>
  </si>
  <si>
    <t>STH6073003-LIC</t>
  </si>
  <si>
    <t>Stealth SVG Non-Server IP Address License Tier 3 (1000-4999 lic) 3 Years - Qty 1</t>
  </si>
  <si>
    <t>STH6073004-LIC</t>
  </si>
  <si>
    <t>Stealth SVG Non-Server IP Address License Tier 4 (5000-99,999 lic) 3 Years - Qty 1</t>
  </si>
  <si>
    <t>STH6073005-LIC</t>
  </si>
  <si>
    <t>Stealth SVG Non-Server IP Address License Tier 5 (100,000-499,999 lic) 3 Years - Qty 1</t>
  </si>
  <si>
    <t>STH6012001-LIC</t>
  </si>
  <si>
    <t>Stealth Server License Tier 1 (1-499 lic) 2 Years - Qty 1</t>
  </si>
  <si>
    <t>STH6012002-LIC</t>
  </si>
  <si>
    <t>Stealth Server License Tier 2 (500-999 lic) 2 Years - Qty 1</t>
  </si>
  <si>
    <t>STH6012003-LIC</t>
  </si>
  <si>
    <t>Stealth Server License Tier 3 (1000-4999 lic) 2 Years - Qty 1</t>
  </si>
  <si>
    <t>STH6012004-LIC</t>
  </si>
  <si>
    <t>Stealth Server License Tier 4 (5000-99,999 lic) 2 Years - Qty 1</t>
  </si>
  <si>
    <t>STH6012005-LIC</t>
  </si>
  <si>
    <t>Stealth Server License Tier 5 (100,000-499,999 lic) 2 Years - Qty 1</t>
  </si>
  <si>
    <t>STH6022001-LIC</t>
  </si>
  <si>
    <t>Stealth Client License Tier 1 (1-499 lic) 2 Years - Qty 1</t>
  </si>
  <si>
    <t>STH6022002-LIC</t>
  </si>
  <si>
    <t>Stealth Client License Tier 2 (500-999 lic) 2 Years - Qty 1</t>
  </si>
  <si>
    <t>STH6022003-LIC</t>
  </si>
  <si>
    <t>Stealth Client License Tier 3 (1000-4999 lic) 2 Years - Qty 1</t>
  </si>
  <si>
    <t>STH6022004-LIC</t>
  </si>
  <si>
    <t>Stealth Client License Tier 4 (5000-99,999 lic) 2 Years - Qty 1</t>
  </si>
  <si>
    <t>STH6022005-LIC</t>
  </si>
  <si>
    <t>Stealth Client License Tier 5 (100,000-499,999 lic) 2 Years - Qty 1</t>
  </si>
  <si>
    <t>STH6032001-LIC</t>
  </si>
  <si>
    <t>Stealth Secure Virtual Gateway (SVG) License Tier 1 (1-499 lic) 2 Years - Qty 1</t>
  </si>
  <si>
    <t>STH6032002-LIC</t>
  </si>
  <si>
    <t>Stealth Secure Virtual Gateway (SVG) License Tier 2 (500-999 lic) 2 Years - Qty 1</t>
  </si>
  <si>
    <t>STH6032003-LIC</t>
  </si>
  <si>
    <t>Stealth Secure Virtual Gateway (SVG) License Tier 3 (1000-4999 lic) 2 Years - Qty 1</t>
  </si>
  <si>
    <t>STH6032004-LIC</t>
  </si>
  <si>
    <t>Stealth Secure Virtual Gateway (SVG) License Tier 4 (5000-99,999 lic) 2 Years - Qty 1</t>
  </si>
  <si>
    <t>STH6032005-LIC</t>
  </si>
  <si>
    <t>Stealth Secure Virtual Gateway (SVG) License Tier 5 (100,000-499,999 lic) 2 Years - Qty 1</t>
  </si>
  <si>
    <t>STH6062001-LIC</t>
  </si>
  <si>
    <t>Stealth SVG Server IP Address License Tier 1 (1-499 lic) 2 Years - Qty 1</t>
  </si>
  <si>
    <t>STH6062002-LIC</t>
  </si>
  <si>
    <t>Stealth SVG Server IP Address License Tier 2 (500-999 lic) 2 Years - Qty 1</t>
  </si>
  <si>
    <t>STH6062003-LIC</t>
  </si>
  <si>
    <t>Stealth SVG Server IP Address License Tier 3 (1000-4999 lic) 2 Years - Qty 1</t>
  </si>
  <si>
    <t>STH6062004-LIC</t>
  </si>
  <si>
    <t>Stealth SVG Server IP Address License Tier 4 (5000-99,999 lic) 2 Years - Qty 1</t>
  </si>
  <si>
    <t>STH6062005-LIC</t>
  </si>
  <si>
    <t>Stealth SVG Server IP Address License Tier 5 (100,000-499,999 lic) 2 Years - Qty 1</t>
  </si>
  <si>
    <t>STH6072001-LIC</t>
  </si>
  <si>
    <t>Stealth SVG Non-Server IP Address License Tier 1 (1-499 lic) 2 Years - Qty 1</t>
  </si>
  <si>
    <t>STH6072002-LIC</t>
  </si>
  <si>
    <t>Stealth SVG Non-Server IP Address License Tier 2 (500-999 lic) 2 Years - Qty 1</t>
  </si>
  <si>
    <t>STH6072003-LIC</t>
  </si>
  <si>
    <t>Stealth SVG Non-Server IP Address License Tier 3 (1000-4999 lic) 2 Years - Qty 1</t>
  </si>
  <si>
    <t>STH6072004-LIC</t>
  </si>
  <si>
    <t>Stealth SVG Non-Server IP Address License Tier 4 (5000-99,999 lic) 2 Years - Qty 1</t>
  </si>
  <si>
    <t>STH6072005-LIC</t>
  </si>
  <si>
    <t>Stealth SVG Non-Server IP Address License Tier 5 (100,000-499,999 lic) 2 Years - Qty 1</t>
  </si>
  <si>
    <t>1 Year Pricing</t>
  </si>
  <si>
    <t>2 Year Pricing</t>
  </si>
  <si>
    <t>3 Year Pricing</t>
  </si>
  <si>
    <t>Stealth Server License Tier 1 (1-499 lic) 1 Year - Qty 1</t>
  </si>
  <si>
    <t>Stealth Server License Tier 2 (500-999 lic) 1 Year - Qty 1</t>
  </si>
  <si>
    <t>Stealth Server License Tier 3 (1000-4999 lic) 1 Year - Qty 1</t>
  </si>
  <si>
    <t>Stealth Server License Tier 4 (5000-99,999 lic) 1 Year - Qty 1</t>
  </si>
  <si>
    <t>Stealth Server License Tier 5 (100,000-499,999 lic) 1 Year - Qty 1</t>
  </si>
  <si>
    <t>Stealth Client License Tier 1 (1-499 lic) 1 Year - Qty 1</t>
  </si>
  <si>
    <t>Stealth Client License Tier 2 (500-999 lic) 1 Year - Qty 1</t>
  </si>
  <si>
    <t>Stealth Client License Tier 3 (1000-4999 lic) 1 Year - Qty 1</t>
  </si>
  <si>
    <t>Stealth Client License Tier 4 (5000-99,999 lic) 1 Year - Qty 1</t>
  </si>
  <si>
    <t>Stealth Client License Tier 5 (100,000-499,999 lic) 1 Year - Qty 1</t>
  </si>
  <si>
    <t>Stealth Secure Virtual Gateway (SVG) License Tier 1 (1-499 lic) 1 Year - Qty 1</t>
  </si>
  <si>
    <t>Stealth Secure Virtual Gateway (SVG) License Tier 2 (500-999 lic) 1 Year - Qty 1</t>
  </si>
  <si>
    <t>Stealth Secure Virtual Gateway (SVG) License Tier 3 (1000-4999 lic) 1 Year - Qty 1</t>
  </si>
  <si>
    <t>Stealth Secure Virtual Gateway (SVG) License Tier 4 (5000-99,999 lic) 1 Year - Qty 1</t>
  </si>
  <si>
    <t>Stealth Secure Virtual Gateway (SVG) License Tier 5 (100,000-499,999 lic) 1 Year - Qty 1</t>
  </si>
  <si>
    <t>Stealth SVG Server IP Address License Tier 1 (1-499 lic) 1 Year - Qty 1</t>
  </si>
  <si>
    <t>Stealth SVG Server IP Address License Tier 2 (500-999 lic) 1 Year - Qty 1</t>
  </si>
  <si>
    <t>Stealth SVG Server IP Address License Tier 3 (1000-4999 lic) 1 Year - Qty 1</t>
  </si>
  <si>
    <t>Stealth SVG Server IP Address License Tier 4 (5000-99,999 lic) 1 Year - Qty 1</t>
  </si>
  <si>
    <t>Stealth SVG Server IP Address License Tier 5 (100,000-499,999 lic) 1 Year - Qty 1</t>
  </si>
  <si>
    <t>Stealth SVG Non-Server IP Address License Tier 1 (1-499 lic) 1 Year - Qty 1</t>
  </si>
  <si>
    <t>Stealth SVG Non-Server IP Address License Tier 2 (500-999 lic) 1 Year - Qty 1</t>
  </si>
  <si>
    <t>Stealth SVG Non-Server IP Address License Tier 3 (1000-4999 lic) 1 Year - Qty 1</t>
  </si>
  <si>
    <t>Stealth SVG Non-Server IP Address License Tier 4 (5000-99,999 lic) 1 Year - Qty 1</t>
  </si>
  <si>
    <t>Stealth SVG Non-Server IP Address License Tier 5 (100,000-499,999 lic) 1 Year - Qty 1</t>
  </si>
  <si>
    <t>Note: Pricing above applies to both AWS and MS Azure</t>
  </si>
  <si>
    <t>Unisys Stealth(cloud)™ for MS Azure &amp; AWS</t>
  </si>
  <si>
    <t>All Unisys Stealth(cloud) products and services on MS Azure &amp; AWS</t>
  </si>
  <si>
    <r>
      <t xml:space="preserve">                                          </t>
    </r>
    <r>
      <rPr>
        <sz val="10"/>
        <color rgb="FF000000"/>
        <rFont val="Calibri"/>
        <family val="2"/>
      </rPr>
      <t xml:space="preserve">                    Pricing Index</t>
    </r>
  </si>
  <si>
    <t xml:space="preserve">              Unisys Stealth (Cloud) TM for MS Azure &amp; AWS</t>
  </si>
  <si>
    <t xml:space="preserve">   Unisys Corporation                                                                                                                                                                                                                        DIR TSO - 4327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</si>
</sst>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quot;$&quot;#,##0"/>
  </numFmts>
  <fonts count="27" x14ac:knownFonts="1">
    <font>
      <sz val="10"/>
      <color rgb="FF000000"/>
      <name val="Times New Roman"/>
      <charset val="204"/>
    </font>
    <font>
      <b/>
      <i/>
      <sz val="4.5"/>
      <name val="Arial"/>
      <family val="2"/>
    </font>
    <font>
      <b/>
      <sz val="4.5"/>
      <name val="Arial"/>
      <family val="2"/>
    </font>
    <font>
      <sz val="4.5"/>
      <name val="Arial"/>
      <family val="2"/>
    </font>
    <font>
      <sz val="4.5"/>
      <color rgb="FF000000"/>
      <name val="Arial"/>
      <family val="2"/>
    </font>
    <font>
      <b/>
      <i/>
      <sz val="4.5"/>
      <name val="Arial"/>
      <family val="2"/>
    </font>
    <font>
      <b/>
      <sz val="4.5"/>
      <name val="Arial"/>
      <family val="2"/>
    </font>
    <font>
      <sz val="4.5"/>
      <name val="Arial"/>
      <family val="2"/>
    </font>
    <font>
      <i/>
      <sz val="4.5"/>
      <name val="Calibri"/>
      <family val="2"/>
    </font>
    <font>
      <sz val="4.5"/>
      <name val="Calibri"/>
      <family val="2"/>
    </font>
    <font>
      <sz val="4.5"/>
      <name val="Calibri Light"/>
      <family val="2"/>
    </font>
    <font>
      <sz val="4.5"/>
      <color rgb="FF000000"/>
      <name val="Times New Roman"/>
      <family val="1"/>
    </font>
    <font>
      <b/>
      <sz val="4.5"/>
      <color rgb="FF000000"/>
      <name val="Arial"/>
      <family val="2"/>
    </font>
    <font>
      <b/>
      <sz val="4.5"/>
      <color rgb="FF000000"/>
      <name val="Times New Roman"/>
      <family val="1"/>
    </font>
    <font>
      <sz val="10"/>
      <name val="Times New Roman"/>
      <family val="1"/>
    </font>
    <font>
      <b/>
      <sz val="4.5"/>
      <color rgb="FFFF0000"/>
      <name val="Arial"/>
      <family val="2"/>
    </font>
    <font>
      <b/>
      <sz val="4.5"/>
      <color rgb="FFC00000"/>
      <name val="Arial"/>
      <family val="2"/>
    </font>
    <font>
      <sz val="4.5"/>
      <color rgb="FFC00000"/>
      <name val="Arial"/>
      <family val="2"/>
    </font>
    <font>
      <sz val="11"/>
      <color rgb="FF000000"/>
      <name val="Calibri"/>
      <family val="2"/>
    </font>
    <font>
      <sz val="10"/>
      <color rgb="FF000000"/>
      <name val="Calibri"/>
      <family val="2"/>
    </font>
    <font>
      <sz val="10"/>
      <color rgb="FF000000"/>
      <name val="Times New Roman"/>
      <family val="1"/>
    </font>
    <font>
      <sz val="8"/>
      <color rgb="FF000000"/>
      <name val="Calibri"/>
      <family val="2"/>
    </font>
    <font>
      <b/>
      <sz val="12"/>
      <color rgb="FF000000"/>
      <name val="Calibri"/>
      <family val="2"/>
    </font>
    <font>
      <i/>
      <sz val="14"/>
      <color rgb="FF000000"/>
      <name val="Calibri"/>
      <family val="2"/>
    </font>
    <font>
      <i/>
      <sz val="10"/>
      <color rgb="FF000000"/>
      <name val="Calibri"/>
      <family val="2"/>
    </font>
    <font>
      <b/>
      <sz val="11"/>
      <color theme="1"/>
      <name val="Calibri"/>
      <family val="2"/>
    </font>
    <font>
      <b/>
      <sz val="14"/>
      <color rgb="FF000000"/>
      <name val="Calibri"/>
      <family val="2"/>
    </font>
  </fonts>
  <fills count="5">
    <fill>
      <patternFill patternType="none"/>
    </fill>
    <fill>
      <patternFill patternType="gray125"/>
    </fill>
    <fill>
      <patternFill patternType="solid">
        <fgColor rgb="FFD9D9D9"/>
      </patternFill>
    </fill>
    <fill>
      <patternFill patternType="solid">
        <fgColor theme="0" tint="-0.14999847407452621"/>
        <bgColor indexed="64"/>
      </patternFill>
    </fill>
    <fill>
      <patternFill patternType="solid">
        <fgColor theme="0" tint="-0.249977111117893"/>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top style="thin">
        <color rgb="FF000000"/>
      </top>
      <bottom style="thin">
        <color indexed="64"/>
      </bottom>
      <diagonal/>
    </border>
    <border>
      <left/>
      <right style="thin">
        <color indexed="64"/>
      </right>
      <top/>
      <bottom style="thin">
        <color indexed="64"/>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rgb="FF000000"/>
      </top>
      <bottom style="thin">
        <color rgb="FF000000"/>
      </bottom>
      <diagonal/>
    </border>
    <border>
      <left style="thin">
        <color indexed="64"/>
      </left>
      <right/>
      <top/>
      <bottom style="thin">
        <color rgb="FF000000"/>
      </bottom>
      <diagonal/>
    </border>
    <border>
      <left/>
      <right/>
      <top/>
      <bottom style="thin">
        <color rgb="FF000000"/>
      </bottom>
      <diagonal/>
    </border>
  </borders>
  <cellStyleXfs count="1">
    <xf numFmtId="0" fontId="0" fillId="0" borderId="0"/>
  </cellStyleXfs>
  <cellXfs count="138">
    <xf numFmtId="0" fontId="0" fillId="0" borderId="0" xfId="0" applyFill="1" applyBorder="1" applyAlignment="1">
      <alignment horizontal="left" vertical="top"/>
    </xf>
    <xf numFmtId="0" fontId="19" fillId="0" borderId="0" xfId="0" applyFont="1"/>
    <xf numFmtId="9" fontId="19" fillId="0" borderId="0" xfId="0" applyNumberFormat="1" applyFont="1" applyBorder="1" applyAlignment="1">
      <alignment horizontal="center"/>
    </xf>
    <xf numFmtId="165" fontId="19" fillId="0" borderId="0" xfId="0" applyNumberFormat="1" applyFont="1" applyBorder="1" applyAlignment="1">
      <alignment horizontal="center"/>
    </xf>
    <xf numFmtId="164" fontId="19" fillId="0" borderId="0" xfId="0" applyNumberFormat="1" applyFont="1" applyBorder="1"/>
    <xf numFmtId="0" fontId="25" fillId="0" borderId="0" xfId="0" applyFont="1" applyFill="1" applyBorder="1" applyAlignment="1">
      <alignment horizontal="center"/>
    </xf>
    <xf numFmtId="0" fontId="25" fillId="0" borderId="0" xfId="0" applyFont="1" applyFill="1" applyBorder="1" applyAlignment="1">
      <alignment horizontal="center" wrapText="1"/>
    </xf>
    <xf numFmtId="0" fontId="19" fillId="0" borderId="0" xfId="0" applyFont="1" applyAlignment="1" applyProtection="1">
      <alignment horizontal="center"/>
      <protection hidden="1"/>
    </xf>
    <xf numFmtId="0" fontId="25" fillId="4" borderId="4" xfId="0" applyFont="1" applyFill="1" applyBorder="1" applyAlignment="1" applyProtection="1">
      <alignment horizontal="center"/>
      <protection hidden="1"/>
    </xf>
    <xf numFmtId="165" fontId="19" fillId="0" borderId="0" xfId="0" applyNumberFormat="1" applyFont="1" applyBorder="1" applyAlignment="1" applyProtection="1">
      <alignment horizontal="center"/>
      <protection hidden="1"/>
    </xf>
    <xf numFmtId="0" fontId="19" fillId="0" borderId="0" xfId="0" applyFont="1" applyProtection="1">
      <protection hidden="1"/>
    </xf>
    <xf numFmtId="0" fontId="26" fillId="0" borderId="0" xfId="0" applyFont="1" applyProtection="1">
      <protection hidden="1"/>
    </xf>
    <xf numFmtId="0" fontId="22" fillId="0" borderId="0" xfId="0" applyFont="1" applyProtection="1">
      <protection hidden="1"/>
    </xf>
    <xf numFmtId="0" fontId="19" fillId="0" borderId="0" xfId="0" applyFont="1" applyAlignment="1" applyProtection="1">
      <protection hidden="1"/>
    </xf>
    <xf numFmtId="0" fontId="25" fillId="4" borderId="26" xfId="0" applyFont="1" applyFill="1" applyBorder="1" applyAlignment="1" applyProtection="1">
      <alignment horizontal="center" wrapText="1"/>
      <protection hidden="1"/>
    </xf>
    <xf numFmtId="0" fontId="25" fillId="4" borderId="4" xfId="0" applyFont="1" applyFill="1" applyBorder="1" applyAlignment="1" applyProtection="1">
      <alignment horizontal="center" wrapText="1"/>
      <protection hidden="1"/>
    </xf>
    <xf numFmtId="165" fontId="19" fillId="0" borderId="0" xfId="0" applyNumberFormat="1" applyFont="1" applyAlignment="1" applyProtection="1">
      <alignment horizontal="center"/>
      <protection hidden="1"/>
    </xf>
    <xf numFmtId="0" fontId="19" fillId="0" borderId="0" xfId="0" applyFont="1" applyBorder="1" applyProtection="1">
      <protection hidden="1"/>
    </xf>
    <xf numFmtId="0" fontId="19" fillId="0" borderId="0" xfId="0" applyFont="1" applyBorder="1" applyAlignment="1" applyProtection="1">
      <alignment horizontal="left"/>
      <protection hidden="1"/>
    </xf>
    <xf numFmtId="9" fontId="19" fillId="0" borderId="0" xfId="0" applyNumberFormat="1" applyFont="1" applyBorder="1" applyAlignment="1" applyProtection="1">
      <alignment horizontal="center"/>
      <protection hidden="1"/>
    </xf>
    <xf numFmtId="165" fontId="18" fillId="0" borderId="0" xfId="0" applyNumberFormat="1" applyFont="1" applyFill="1" applyBorder="1" applyAlignment="1" applyProtection="1">
      <alignment horizontal="center" wrapText="1"/>
      <protection hidden="1"/>
    </xf>
    <xf numFmtId="165" fontId="25" fillId="4" borderId="4" xfId="0" applyNumberFormat="1" applyFont="1" applyFill="1" applyBorder="1" applyAlignment="1" applyProtection="1">
      <alignment horizontal="center" wrapText="1"/>
      <protection hidden="1"/>
    </xf>
    <xf numFmtId="0" fontId="23" fillId="0" borderId="0" xfId="0" applyFont="1" applyProtection="1">
      <protection hidden="1"/>
    </xf>
    <xf numFmtId="0" fontId="24" fillId="0" borderId="0" xfId="0" applyFont="1" applyProtection="1">
      <protection hidden="1"/>
    </xf>
    <xf numFmtId="0" fontId="0" fillId="0" borderId="0" xfId="0" applyFill="1" applyBorder="1" applyAlignment="1" applyProtection="1">
      <alignment horizontal="left" vertical="top"/>
      <protection hidden="1"/>
    </xf>
    <xf numFmtId="0" fontId="0" fillId="0" borderId="20" xfId="0" applyFill="1" applyBorder="1" applyAlignment="1" applyProtection="1">
      <alignment horizontal="left" vertical="top"/>
      <protection hidden="1"/>
    </xf>
    <xf numFmtId="0" fontId="0" fillId="0" borderId="21" xfId="0" applyFill="1" applyBorder="1" applyAlignment="1" applyProtection="1">
      <alignment horizontal="left" vertical="top"/>
      <protection hidden="1"/>
    </xf>
    <xf numFmtId="0" fontId="0" fillId="0" borderId="21" xfId="0" applyFill="1" applyBorder="1" applyAlignment="1" applyProtection="1">
      <alignment horizontal="center" vertical="top"/>
      <protection hidden="1"/>
    </xf>
    <xf numFmtId="0" fontId="14" fillId="0" borderId="21" xfId="0" applyFont="1" applyFill="1" applyBorder="1" applyAlignment="1" applyProtection="1">
      <alignment horizontal="center" vertical="top"/>
      <protection hidden="1"/>
    </xf>
    <xf numFmtId="0" fontId="11" fillId="0" borderId="22" xfId="0" applyFont="1" applyFill="1" applyBorder="1" applyAlignment="1" applyProtection="1">
      <alignment horizontal="center" vertical="top"/>
      <protection hidden="1"/>
    </xf>
    <xf numFmtId="0" fontId="0" fillId="0" borderId="27" xfId="0" applyFill="1" applyBorder="1" applyAlignment="1" applyProtection="1">
      <alignment horizontal="left" vertical="top"/>
      <protection hidden="1"/>
    </xf>
    <xf numFmtId="0" fontId="21" fillId="0" borderId="0" xfId="0" applyFont="1" applyFill="1" applyBorder="1" applyAlignment="1" applyProtection="1">
      <alignment horizontal="left" vertical="top"/>
      <protection hidden="1"/>
    </xf>
    <xf numFmtId="0" fontId="0" fillId="0" borderId="0" xfId="0" applyFill="1" applyBorder="1" applyAlignment="1" applyProtection="1">
      <alignment horizontal="center" vertical="top"/>
      <protection hidden="1"/>
    </xf>
    <xf numFmtId="0" fontId="14" fillId="0" borderId="0" xfId="0" applyFont="1" applyFill="1" applyBorder="1" applyAlignment="1" applyProtection="1">
      <alignment horizontal="center" vertical="top"/>
      <protection hidden="1"/>
    </xf>
    <xf numFmtId="0" fontId="0" fillId="0" borderId="9" xfId="0" applyFill="1" applyBorder="1" applyAlignment="1" applyProtection="1">
      <alignment horizontal="left" vertical="top"/>
      <protection hidden="1"/>
    </xf>
    <xf numFmtId="0" fontId="19" fillId="0" borderId="28" xfId="0" applyFont="1" applyFill="1" applyBorder="1" applyAlignment="1" applyProtection="1">
      <alignment horizontal="left" vertical="top"/>
      <protection hidden="1"/>
    </xf>
    <xf numFmtId="0" fontId="19" fillId="0" borderId="0" xfId="0" applyFont="1" applyFill="1" applyBorder="1" applyAlignment="1" applyProtection="1">
      <alignment horizontal="left" vertical="top"/>
      <protection hidden="1"/>
    </xf>
    <xf numFmtId="0" fontId="19" fillId="0" borderId="27" xfId="0" applyFont="1" applyFill="1" applyBorder="1" applyAlignment="1" applyProtection="1">
      <alignment horizontal="left" vertical="top"/>
      <protection hidden="1"/>
    </xf>
    <xf numFmtId="0" fontId="0" fillId="0" borderId="23" xfId="0" applyFill="1" applyBorder="1" applyAlignment="1" applyProtection="1">
      <alignment horizontal="left" vertical="top"/>
      <protection hidden="1"/>
    </xf>
    <xf numFmtId="0" fontId="20" fillId="0" borderId="24" xfId="0" applyFont="1" applyFill="1" applyBorder="1" applyAlignment="1" applyProtection="1">
      <alignment horizontal="left" vertical="top"/>
      <protection hidden="1"/>
    </xf>
    <xf numFmtId="0" fontId="0" fillId="0" borderId="24" xfId="0" applyFill="1" applyBorder="1" applyAlignment="1" applyProtection="1">
      <alignment horizontal="left" vertical="top"/>
      <protection hidden="1"/>
    </xf>
    <xf numFmtId="0" fontId="0" fillId="0" borderId="11" xfId="0" applyFill="1" applyBorder="1" applyAlignment="1" applyProtection="1">
      <alignment horizontal="left" vertical="top"/>
      <protection hidden="1"/>
    </xf>
    <xf numFmtId="0" fontId="5" fillId="3" borderId="0" xfId="0" applyFont="1" applyFill="1" applyBorder="1" applyAlignment="1" applyProtection="1">
      <alignment horizontal="center" vertical="top" wrapText="1"/>
      <protection hidden="1"/>
    </xf>
    <xf numFmtId="0" fontId="11" fillId="3" borderId="9" xfId="0" applyFont="1" applyFill="1" applyBorder="1" applyAlignment="1" applyProtection="1">
      <alignment horizontal="center" vertical="top"/>
      <protection hidden="1"/>
    </xf>
    <xf numFmtId="0" fontId="2" fillId="0" borderId="1" xfId="0" applyFont="1" applyFill="1" applyBorder="1" applyAlignment="1" applyProtection="1">
      <alignment horizontal="center" vertical="top" wrapText="1"/>
      <protection hidden="1"/>
    </xf>
    <xf numFmtId="0" fontId="2" fillId="0" borderId="2" xfId="0" applyFont="1" applyFill="1" applyBorder="1" applyAlignment="1" applyProtection="1">
      <alignment horizontal="center" vertical="top" wrapText="1"/>
      <protection hidden="1"/>
    </xf>
    <xf numFmtId="0" fontId="6" fillId="0" borderId="4" xfId="0" applyFont="1" applyFill="1" applyBorder="1" applyAlignment="1" applyProtection="1">
      <alignment horizontal="center" vertical="top" wrapText="1"/>
      <protection hidden="1"/>
    </xf>
    <xf numFmtId="0" fontId="13" fillId="0" borderId="8" xfId="0" applyFont="1" applyFill="1" applyBorder="1" applyAlignment="1" applyProtection="1">
      <alignment horizontal="center" vertical="top"/>
      <protection hidden="1"/>
    </xf>
    <xf numFmtId="0" fontId="3" fillId="0" borderId="1" xfId="0" applyFont="1" applyFill="1" applyBorder="1" applyAlignment="1" applyProtection="1">
      <alignment horizontal="left" vertical="top" wrapText="1"/>
      <protection hidden="1"/>
    </xf>
    <xf numFmtId="0" fontId="7" fillId="0" borderId="1" xfId="0" applyFont="1" applyFill="1" applyBorder="1" applyAlignment="1" applyProtection="1">
      <alignment horizontal="left" vertical="top" wrapText="1"/>
      <protection hidden="1"/>
    </xf>
    <xf numFmtId="9" fontId="4" fillId="0" borderId="2" xfId="0" applyNumberFormat="1" applyFont="1" applyFill="1" applyBorder="1" applyAlignment="1" applyProtection="1">
      <alignment horizontal="center" vertical="top" shrinkToFit="1"/>
      <protection hidden="1"/>
    </xf>
    <xf numFmtId="9" fontId="7" fillId="0" borderId="4" xfId="0" applyNumberFormat="1" applyFont="1" applyFill="1" applyBorder="1" applyAlignment="1" applyProtection="1">
      <alignment horizontal="center" vertical="top" shrinkToFit="1"/>
      <protection hidden="1"/>
    </xf>
    <xf numFmtId="0" fontId="11" fillId="0" borderId="9" xfId="0" applyFont="1" applyFill="1" applyBorder="1" applyAlignment="1" applyProtection="1">
      <alignment horizontal="center" vertical="top"/>
      <protection hidden="1"/>
    </xf>
    <xf numFmtId="0" fontId="11" fillId="0" borderId="4" xfId="0" applyFont="1" applyFill="1" applyBorder="1" applyAlignment="1" applyProtection="1">
      <alignment horizontal="center" vertical="top"/>
      <protection hidden="1"/>
    </xf>
    <xf numFmtId="9" fontId="4" fillId="0" borderId="29" xfId="0" applyNumberFormat="1" applyFont="1" applyFill="1" applyBorder="1" applyAlignment="1" applyProtection="1">
      <alignment horizontal="center" vertical="top" shrinkToFit="1"/>
      <protection hidden="1"/>
    </xf>
    <xf numFmtId="0" fontId="11" fillId="0" borderId="8" xfId="0" applyFont="1" applyFill="1" applyBorder="1" applyAlignment="1" applyProtection="1">
      <alignment horizontal="center" vertical="top"/>
      <protection hidden="1"/>
    </xf>
    <xf numFmtId="0" fontId="5" fillId="3" borderId="4" xfId="0" applyFont="1" applyFill="1" applyBorder="1" applyAlignment="1" applyProtection="1">
      <alignment horizontal="center" vertical="top" wrapText="1"/>
      <protection hidden="1"/>
    </xf>
    <xf numFmtId="0" fontId="13" fillId="3" borderId="8" xfId="0" applyFont="1" applyFill="1" applyBorder="1" applyAlignment="1" applyProtection="1">
      <alignment horizontal="center" vertical="top"/>
      <protection hidden="1"/>
    </xf>
    <xf numFmtId="0" fontId="6" fillId="0" borderId="1" xfId="0" applyFont="1" applyFill="1" applyBorder="1" applyAlignment="1" applyProtection="1">
      <alignment horizontal="center" vertical="top" wrapText="1"/>
      <protection hidden="1"/>
    </xf>
    <xf numFmtId="0" fontId="11" fillId="3" borderId="8" xfId="0" applyFont="1" applyFill="1" applyBorder="1" applyAlignment="1" applyProtection="1">
      <alignment horizontal="center" vertical="top"/>
      <protection hidden="1"/>
    </xf>
    <xf numFmtId="0" fontId="3" fillId="0" borderId="1" xfId="0" applyFont="1" applyFill="1" applyBorder="1" applyAlignment="1" applyProtection="1">
      <alignment horizontal="left" vertical="center" wrapText="1"/>
      <protection hidden="1"/>
    </xf>
    <xf numFmtId="0" fontId="0" fillId="0" borderId="10" xfId="0" applyFill="1" applyBorder="1" applyAlignment="1" applyProtection="1">
      <alignment horizontal="center" vertical="top"/>
      <protection hidden="1"/>
    </xf>
    <xf numFmtId="0" fontId="14" fillId="0" borderId="4" xfId="0" applyFont="1" applyFill="1" applyBorder="1" applyAlignment="1" applyProtection="1">
      <alignment horizontal="center" vertical="top"/>
      <protection hidden="1"/>
    </xf>
    <xf numFmtId="9" fontId="4" fillId="0" borderId="12" xfId="0" applyNumberFormat="1" applyFont="1" applyFill="1" applyBorder="1" applyAlignment="1" applyProtection="1">
      <alignment horizontal="center" vertical="center" shrinkToFit="1"/>
      <protection hidden="1"/>
    </xf>
    <xf numFmtId="0" fontId="0" fillId="0" borderId="1" xfId="0" applyFill="1" applyBorder="1" applyAlignment="1" applyProtection="1">
      <alignment horizontal="left" vertical="top" wrapText="1"/>
      <protection hidden="1"/>
    </xf>
    <xf numFmtId="9" fontId="4" fillId="0" borderId="6" xfId="0" applyNumberFormat="1" applyFont="1" applyFill="1" applyBorder="1" applyAlignment="1" applyProtection="1">
      <alignment horizontal="center" vertical="center" shrinkToFit="1"/>
      <protection hidden="1"/>
    </xf>
    <xf numFmtId="0" fontId="3" fillId="0" borderId="2" xfId="0" applyFont="1" applyFill="1" applyBorder="1" applyAlignment="1" applyProtection="1">
      <alignment horizontal="left" vertical="top" wrapText="1"/>
      <protection hidden="1"/>
    </xf>
    <xf numFmtId="0" fontId="0" fillId="0" borderId="4" xfId="0" applyFill="1" applyBorder="1" applyAlignment="1" applyProtection="1">
      <alignment horizontal="center" vertical="top"/>
      <protection hidden="1"/>
    </xf>
    <xf numFmtId="9" fontId="4" fillId="0" borderId="13" xfId="0" applyNumberFormat="1" applyFont="1" applyFill="1" applyBorder="1" applyAlignment="1" applyProtection="1">
      <alignment horizontal="center" vertical="top" shrinkToFit="1"/>
      <protection hidden="1"/>
    </xf>
    <xf numFmtId="9" fontId="4" fillId="0" borderId="14" xfId="0" applyNumberFormat="1" applyFont="1" applyFill="1" applyBorder="1" applyAlignment="1" applyProtection="1">
      <alignment horizontal="center" vertical="center" shrinkToFit="1"/>
      <protection hidden="1"/>
    </xf>
    <xf numFmtId="164" fontId="11" fillId="0" borderId="4" xfId="0" applyNumberFormat="1" applyFont="1" applyFill="1" applyBorder="1" applyAlignment="1" applyProtection="1">
      <alignment horizontal="center" vertical="top"/>
      <protection hidden="1"/>
    </xf>
    <xf numFmtId="164" fontId="3" fillId="0" borderId="4" xfId="0" applyNumberFormat="1" applyFont="1" applyFill="1" applyBorder="1" applyAlignment="1" applyProtection="1">
      <alignment horizontal="center" vertical="top" shrinkToFit="1"/>
      <protection hidden="1"/>
    </xf>
    <xf numFmtId="9" fontId="4" fillId="0" borderId="5" xfId="0" applyNumberFormat="1" applyFont="1" applyFill="1" applyBorder="1" applyAlignment="1" applyProtection="1">
      <alignment horizontal="center" vertical="center" shrinkToFit="1"/>
      <protection hidden="1"/>
    </xf>
    <xf numFmtId="0" fontId="5" fillId="3" borderId="25" xfId="0" applyFont="1" applyFill="1" applyBorder="1" applyAlignment="1" applyProtection="1">
      <alignment horizontal="center" vertical="top" wrapText="1"/>
      <protection hidden="1"/>
    </xf>
    <xf numFmtId="0" fontId="6" fillId="0" borderId="7" xfId="0" applyFont="1" applyFill="1" applyBorder="1" applyAlignment="1" applyProtection="1">
      <alignment horizontal="center" vertical="top" wrapText="1"/>
      <protection hidden="1"/>
    </xf>
    <xf numFmtId="0" fontId="12" fillId="0" borderId="11" xfId="0" applyFont="1" applyFill="1" applyBorder="1" applyAlignment="1" applyProtection="1">
      <alignment horizontal="center" vertical="top"/>
      <protection hidden="1"/>
    </xf>
    <xf numFmtId="0" fontId="10" fillId="0" borderId="1" xfId="0" applyFont="1" applyFill="1" applyBorder="1" applyAlignment="1" applyProtection="1">
      <alignment horizontal="left" vertical="top"/>
      <protection hidden="1"/>
    </xf>
    <xf numFmtId="9" fontId="3" fillId="0" borderId="2" xfId="0" applyNumberFormat="1" applyFont="1" applyFill="1" applyBorder="1" applyAlignment="1" applyProtection="1">
      <alignment horizontal="center" vertical="top" wrapText="1"/>
      <protection hidden="1"/>
    </xf>
    <xf numFmtId="0" fontId="10" fillId="2" borderId="1" xfId="0" applyFont="1" applyFill="1" applyBorder="1" applyAlignment="1" applyProtection="1">
      <alignment horizontal="left" vertical="top"/>
      <protection hidden="1"/>
    </xf>
    <xf numFmtId="0" fontId="4" fillId="0" borderId="0" xfId="0" applyFont="1" applyFill="1" applyBorder="1" applyAlignment="1" applyProtection="1">
      <alignment horizontal="left" vertical="center" wrapText="1"/>
      <protection hidden="1"/>
    </xf>
    <xf numFmtId="9" fontId="3" fillId="0" borderId="17" xfId="0" applyNumberFormat="1" applyFont="1" applyFill="1" applyBorder="1" applyAlignment="1" applyProtection="1">
      <alignment horizontal="center" vertical="top" wrapText="1"/>
      <protection hidden="1"/>
    </xf>
    <xf numFmtId="0" fontId="10" fillId="0" borderId="1" xfId="0" applyFont="1" applyFill="1" applyBorder="1" applyAlignment="1" applyProtection="1">
      <alignment horizontal="left" vertical="center"/>
      <protection hidden="1"/>
    </xf>
    <xf numFmtId="0" fontId="7" fillId="0" borderId="2" xfId="0" applyFont="1" applyFill="1" applyBorder="1" applyAlignment="1" applyProtection="1">
      <alignment horizontal="left" vertical="top" wrapText="1"/>
      <protection hidden="1"/>
    </xf>
    <xf numFmtId="9" fontId="2" fillId="0" borderId="20" xfId="0" applyNumberFormat="1" applyFont="1" applyFill="1" applyBorder="1" applyAlignment="1" applyProtection="1">
      <alignment horizontal="center" vertical="top" wrapText="1"/>
      <protection hidden="1"/>
    </xf>
    <xf numFmtId="164" fontId="7" fillId="0" borderId="21" xfId="0" applyNumberFormat="1" applyFont="1" applyFill="1" applyBorder="1" applyAlignment="1" applyProtection="1">
      <alignment horizontal="center" vertical="top" shrinkToFit="1"/>
      <protection hidden="1"/>
    </xf>
    <xf numFmtId="0" fontId="7" fillId="0" borderId="18" xfId="0" applyFont="1" applyFill="1" applyBorder="1" applyAlignment="1" applyProtection="1">
      <alignment horizontal="center" vertical="center" wrapText="1"/>
      <protection hidden="1"/>
    </xf>
    <xf numFmtId="9" fontId="2" fillId="0" borderId="27" xfId="0" applyNumberFormat="1" applyFont="1" applyFill="1" applyBorder="1" applyAlignment="1" applyProtection="1">
      <alignment horizontal="center" vertical="top" wrapText="1"/>
      <protection hidden="1"/>
    </xf>
    <xf numFmtId="164" fontId="7" fillId="0" borderId="0" xfId="0" applyNumberFormat="1" applyFont="1" applyFill="1" applyBorder="1" applyAlignment="1" applyProtection="1">
      <alignment horizontal="center" vertical="top" shrinkToFit="1"/>
      <protection hidden="1"/>
    </xf>
    <xf numFmtId="0" fontId="7" fillId="0" borderId="28" xfId="0" applyFont="1" applyFill="1" applyBorder="1" applyAlignment="1" applyProtection="1">
      <alignment horizontal="center" vertical="center" wrapText="1"/>
      <protection hidden="1"/>
    </xf>
    <xf numFmtId="9" fontId="2" fillId="0" borderId="26" xfId="0" applyNumberFormat="1" applyFont="1" applyFill="1" applyBorder="1" applyAlignment="1" applyProtection="1">
      <alignment horizontal="center" vertical="top" wrapText="1"/>
      <protection hidden="1"/>
    </xf>
    <xf numFmtId="164" fontId="7" fillId="0" borderId="8" xfId="0" applyNumberFormat="1" applyFont="1" applyFill="1" applyBorder="1" applyAlignment="1" applyProtection="1">
      <alignment horizontal="center" vertical="top" shrinkToFit="1"/>
      <protection hidden="1"/>
    </xf>
    <xf numFmtId="0" fontId="7" fillId="0" borderId="8" xfId="0" applyFont="1" applyFill="1" applyBorder="1" applyAlignment="1" applyProtection="1">
      <alignment horizontal="center" vertical="center" wrapText="1"/>
      <protection hidden="1"/>
    </xf>
    <xf numFmtId="0" fontId="11" fillId="0" borderId="1" xfId="0" applyFont="1" applyFill="1" applyBorder="1" applyAlignment="1" applyProtection="1">
      <alignment horizontal="left" vertical="top"/>
      <protection hidden="1"/>
    </xf>
    <xf numFmtId="0" fontId="7" fillId="0" borderId="1" xfId="0" applyFont="1" applyFill="1" applyBorder="1" applyAlignment="1" applyProtection="1">
      <alignment horizontal="center" vertical="top" wrapText="1"/>
      <protection hidden="1"/>
    </xf>
    <xf numFmtId="4" fontId="6" fillId="0" borderId="18" xfId="0" applyNumberFormat="1" applyFont="1" applyFill="1" applyBorder="1" applyAlignment="1" applyProtection="1">
      <alignment horizontal="center" vertical="top" wrapText="1"/>
      <protection hidden="1"/>
    </xf>
    <xf numFmtId="0" fontId="7" fillId="0" borderId="4" xfId="0" applyFont="1" applyFill="1" applyBorder="1" applyAlignment="1" applyProtection="1">
      <alignment horizontal="center" vertical="top" wrapText="1"/>
      <protection hidden="1"/>
    </xf>
    <xf numFmtId="0" fontId="10" fillId="0" borderId="16" xfId="0" applyFont="1" applyFill="1" applyBorder="1" applyAlignment="1" applyProtection="1">
      <alignment horizontal="left" vertical="top"/>
      <protection hidden="1"/>
    </xf>
    <xf numFmtId="0" fontId="7" fillId="0" borderId="16" xfId="0" applyFont="1" applyFill="1" applyBorder="1" applyAlignment="1" applyProtection="1">
      <alignment horizontal="left" vertical="top" wrapText="1"/>
      <protection hidden="1"/>
    </xf>
    <xf numFmtId="4" fontId="7" fillId="0" borderId="4" xfId="0" applyNumberFormat="1" applyFont="1" applyFill="1" applyBorder="1" applyAlignment="1" applyProtection="1">
      <alignment horizontal="center" vertical="center" shrinkToFit="1"/>
      <protection hidden="1"/>
    </xf>
    <xf numFmtId="0" fontId="7" fillId="0" borderId="22" xfId="0" applyFont="1" applyFill="1" applyBorder="1" applyAlignment="1" applyProtection="1">
      <alignment horizontal="center" vertical="top" wrapText="1"/>
      <protection hidden="1"/>
    </xf>
    <xf numFmtId="0" fontId="11" fillId="3" borderId="0" xfId="0" applyFont="1" applyFill="1" applyBorder="1" applyAlignment="1" applyProtection="1">
      <alignment horizontal="center" vertical="top"/>
      <protection hidden="1"/>
    </xf>
    <xf numFmtId="0" fontId="11" fillId="3" borderId="22" xfId="0" applyFont="1" applyFill="1" applyBorder="1" applyAlignment="1" applyProtection="1">
      <alignment horizontal="center" vertical="top"/>
      <protection hidden="1"/>
    </xf>
    <xf numFmtId="0" fontId="11" fillId="3" borderId="24" xfId="0" applyFont="1" applyFill="1" applyBorder="1" applyAlignment="1" applyProtection="1">
      <alignment horizontal="center" vertical="top"/>
      <protection hidden="1"/>
    </xf>
    <xf numFmtId="0" fontId="11" fillId="3" borderId="11" xfId="0" applyFont="1" applyFill="1" applyBorder="1" applyAlignment="1" applyProtection="1">
      <alignment horizontal="center" vertical="top"/>
      <protection hidden="1"/>
    </xf>
    <xf numFmtId="0" fontId="2" fillId="0" borderId="19" xfId="0" applyFont="1" applyFill="1" applyBorder="1" applyAlignment="1" applyProtection="1">
      <alignment horizontal="left" vertical="top" wrapText="1" indent="3"/>
      <protection hidden="1"/>
    </xf>
    <xf numFmtId="0" fontId="2" fillId="0" borderId="19" xfId="0" applyFont="1" applyFill="1" applyBorder="1" applyAlignment="1" applyProtection="1">
      <alignment horizontal="left" vertical="top" wrapText="1"/>
      <protection hidden="1"/>
    </xf>
    <xf numFmtId="0" fontId="2" fillId="0" borderId="15" xfId="0" applyFont="1" applyFill="1" applyBorder="1" applyAlignment="1" applyProtection="1">
      <alignment horizontal="center" vertical="top" wrapText="1"/>
      <protection hidden="1"/>
    </xf>
    <xf numFmtId="4" fontId="6" fillId="0" borderId="7" xfId="0" applyNumberFormat="1" applyFont="1" applyFill="1" applyBorder="1" applyAlignment="1" applyProtection="1">
      <alignment horizontal="center" vertical="top" wrapText="1"/>
      <protection hidden="1"/>
    </xf>
    <xf numFmtId="0" fontId="13" fillId="0" borderId="7" xfId="0" applyFont="1" applyFill="1" applyBorder="1" applyAlignment="1" applyProtection="1">
      <alignment horizontal="center" vertical="top"/>
      <protection hidden="1"/>
    </xf>
    <xf numFmtId="0" fontId="0" fillId="0" borderId="16" xfId="0" applyFill="1" applyBorder="1" applyAlignment="1" applyProtection="1">
      <alignment horizontal="left" wrapText="1"/>
      <protection hidden="1"/>
    </xf>
    <xf numFmtId="0" fontId="0" fillId="0" borderId="17" xfId="0" applyFill="1" applyBorder="1" applyAlignment="1" applyProtection="1">
      <alignment horizontal="center" wrapText="1"/>
      <protection hidden="1"/>
    </xf>
    <xf numFmtId="4" fontId="14" fillId="0" borderId="18" xfId="0" applyNumberFormat="1" applyFont="1" applyFill="1" applyBorder="1" applyAlignment="1" applyProtection="1">
      <alignment horizontal="center" wrapText="1"/>
      <protection hidden="1"/>
    </xf>
    <xf numFmtId="0" fontId="11" fillId="0" borderId="18" xfId="0" applyFont="1" applyFill="1" applyBorder="1" applyAlignment="1" applyProtection="1">
      <alignment horizontal="center" vertical="top"/>
      <protection hidden="1"/>
    </xf>
    <xf numFmtId="4" fontId="5" fillId="3" borderId="21" xfId="0" applyNumberFormat="1" applyFont="1" applyFill="1" applyBorder="1" applyAlignment="1" applyProtection="1">
      <alignment horizontal="center" vertical="top" wrapText="1"/>
      <protection hidden="1"/>
    </xf>
    <xf numFmtId="4" fontId="7" fillId="3" borderId="24" xfId="0" applyNumberFormat="1" applyFont="1" applyFill="1" applyBorder="1" applyAlignment="1" applyProtection="1">
      <alignment horizontal="center" vertical="top" wrapText="1"/>
      <protection hidden="1"/>
    </xf>
    <xf numFmtId="0" fontId="2" fillId="0" borderId="19" xfId="0" applyFont="1" applyFill="1" applyBorder="1" applyAlignment="1" applyProtection="1">
      <alignment horizontal="center" vertical="top" wrapText="1"/>
      <protection hidden="1"/>
    </xf>
    <xf numFmtId="2" fontId="4" fillId="0" borderId="4" xfId="0" applyNumberFormat="1" applyFont="1" applyFill="1" applyBorder="1" applyAlignment="1" applyProtection="1">
      <alignment horizontal="center" vertical="top"/>
      <protection hidden="1"/>
    </xf>
    <xf numFmtId="4" fontId="14" fillId="3" borderId="21" xfId="0" applyNumberFormat="1" applyFont="1" applyFill="1" applyBorder="1" applyAlignment="1" applyProtection="1">
      <alignment horizontal="left" wrapText="1"/>
      <protection hidden="1"/>
    </xf>
    <xf numFmtId="0" fontId="14" fillId="0" borderId="25" xfId="0" applyFont="1" applyFill="1" applyBorder="1" applyAlignment="1" applyProtection="1">
      <alignment horizontal="left" vertical="top" wrapText="1"/>
      <protection hidden="1"/>
    </xf>
    <xf numFmtId="0" fontId="4" fillId="0" borderId="4" xfId="0" applyFont="1" applyFill="1" applyBorder="1" applyAlignment="1" applyProtection="1">
      <alignment horizontal="left" vertical="top" wrapText="1"/>
      <protection hidden="1"/>
    </xf>
    <xf numFmtId="0" fontId="11" fillId="0" borderId="0" xfId="0" applyFont="1" applyFill="1" applyBorder="1" applyAlignment="1" applyProtection="1">
      <alignment horizontal="center" vertical="top"/>
      <protection hidden="1"/>
    </xf>
    <xf numFmtId="0" fontId="1" fillId="2" borderId="20" xfId="0" applyFont="1" applyFill="1" applyBorder="1" applyAlignment="1" applyProtection="1">
      <alignment horizontal="center" vertical="top" wrapText="1"/>
      <protection hidden="1"/>
    </xf>
    <xf numFmtId="0" fontId="1" fillId="2" borderId="21" xfId="0" applyFont="1" applyFill="1" applyBorder="1" applyAlignment="1" applyProtection="1">
      <alignment horizontal="center" vertical="top" wrapText="1"/>
      <protection hidden="1"/>
    </xf>
    <xf numFmtId="0" fontId="3" fillId="2" borderId="23" xfId="0" applyFont="1" applyFill="1" applyBorder="1" applyAlignment="1" applyProtection="1">
      <alignment horizontal="center" vertical="top" wrapText="1"/>
      <protection hidden="1"/>
    </xf>
    <xf numFmtId="0" fontId="3" fillId="2" borderId="24" xfId="0" applyFont="1" applyFill="1" applyBorder="1" applyAlignment="1" applyProtection="1">
      <alignment horizontal="center" vertical="top" wrapText="1"/>
      <protection hidden="1"/>
    </xf>
    <xf numFmtId="0" fontId="0" fillId="3" borderId="2" xfId="0" applyFill="1" applyBorder="1" applyAlignment="1" applyProtection="1">
      <alignment horizontal="left" wrapText="1"/>
      <protection hidden="1"/>
    </xf>
    <xf numFmtId="0" fontId="0" fillId="3" borderId="3" xfId="0" applyFill="1" applyBorder="1" applyAlignment="1" applyProtection="1">
      <alignment horizontal="left" wrapText="1"/>
      <protection hidden="1"/>
    </xf>
    <xf numFmtId="0" fontId="9" fillId="0" borderId="2" xfId="0" applyFont="1" applyFill="1" applyBorder="1" applyAlignment="1" applyProtection="1">
      <alignment horizontal="left" vertical="top" wrapText="1"/>
      <protection hidden="1"/>
    </xf>
    <xf numFmtId="0" fontId="9" fillId="0" borderId="3" xfId="0" applyFont="1" applyFill="1" applyBorder="1" applyAlignment="1" applyProtection="1">
      <alignment horizontal="left" vertical="top" wrapText="1"/>
      <protection hidden="1"/>
    </xf>
    <xf numFmtId="0" fontId="1" fillId="3" borderId="20" xfId="0" applyFont="1" applyFill="1" applyBorder="1" applyAlignment="1" applyProtection="1">
      <alignment horizontal="center" vertical="top" wrapText="1"/>
      <protection hidden="1"/>
    </xf>
    <xf numFmtId="0" fontId="1" fillId="3" borderId="21" xfId="0" applyFont="1" applyFill="1" applyBorder="1" applyAlignment="1" applyProtection="1">
      <alignment horizontal="center" vertical="top" wrapText="1"/>
      <protection hidden="1"/>
    </xf>
    <xf numFmtId="0" fontId="3" fillId="3" borderId="23" xfId="0" applyFont="1" applyFill="1" applyBorder="1" applyAlignment="1" applyProtection="1">
      <alignment horizontal="center" vertical="top" wrapText="1"/>
      <protection hidden="1"/>
    </xf>
    <xf numFmtId="0" fontId="3" fillId="3" borderId="24" xfId="0" applyFont="1" applyFill="1" applyBorder="1" applyAlignment="1" applyProtection="1">
      <alignment horizontal="center" vertical="top" wrapText="1"/>
      <protection hidden="1"/>
    </xf>
    <xf numFmtId="0" fontId="1" fillId="2" borderId="30" xfId="0" applyFont="1" applyFill="1" applyBorder="1" applyAlignment="1" applyProtection="1">
      <alignment horizontal="center" vertical="top" wrapText="1"/>
      <protection hidden="1"/>
    </xf>
    <xf numFmtId="0" fontId="1" fillId="2" borderId="31" xfId="0" applyFont="1" applyFill="1" applyBorder="1" applyAlignment="1" applyProtection="1">
      <alignment horizontal="center" vertical="top" wrapText="1"/>
      <protection hidden="1"/>
    </xf>
    <xf numFmtId="0" fontId="1" fillId="2" borderId="2" xfId="0" applyFont="1" applyFill="1" applyBorder="1" applyAlignment="1" applyProtection="1">
      <alignment horizontal="center" vertical="top" wrapText="1"/>
      <protection hidden="1"/>
    </xf>
    <xf numFmtId="0" fontId="1" fillId="2" borderId="3" xfId="0" applyFont="1" applyFill="1" applyBorder="1" applyAlignment="1" applyProtection="1">
      <alignment horizontal="center" vertical="top" wrapText="1"/>
      <protection hidden="1"/>
    </xf>
    <xf numFmtId="0" fontId="1" fillId="2" borderId="13" xfId="0" applyFont="1" applyFill="1" applyBorder="1" applyAlignment="1" applyProtection="1">
      <alignment horizontal="center" vertical="top" wrapText="1"/>
      <protection hidden="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tabSelected="1" topLeftCell="A10" zoomScale="180" zoomScaleNormal="180" workbookViewId="0">
      <selection activeCell="A21" sqref="A21:XFD22"/>
    </sheetView>
  </sheetViews>
  <sheetFormatPr defaultRowHeight="12.75" x14ac:dyDescent="0.2"/>
  <cols>
    <col min="1" max="1" width="22.83203125" style="24" customWidth="1"/>
    <col min="2" max="2" width="64" style="24" customWidth="1"/>
    <col min="3" max="3" width="17.33203125" style="32" customWidth="1"/>
    <col min="4" max="4" width="17.33203125" style="33" customWidth="1"/>
    <col min="5" max="5" width="12.6640625" style="120" customWidth="1"/>
  </cols>
  <sheetData>
    <row r="1" spans="1:5" x14ac:dyDescent="0.2">
      <c r="A1" s="25"/>
      <c r="B1" s="26"/>
      <c r="C1" s="27"/>
      <c r="D1" s="28"/>
      <c r="E1" s="29"/>
    </row>
    <row r="2" spans="1:5" x14ac:dyDescent="0.2">
      <c r="A2" s="30"/>
      <c r="B2" s="31" t="s">
        <v>255</v>
      </c>
      <c r="E2" s="34"/>
    </row>
    <row r="3" spans="1:5" x14ac:dyDescent="0.2">
      <c r="A3" s="35" t="s">
        <v>257</v>
      </c>
      <c r="B3" s="36"/>
      <c r="C3" s="36"/>
      <c r="D3" s="36"/>
      <c r="E3" s="34"/>
    </row>
    <row r="4" spans="1:5" x14ac:dyDescent="0.2">
      <c r="A4" s="37"/>
      <c r="C4" s="36"/>
      <c r="D4" s="36"/>
      <c r="E4" s="34"/>
    </row>
    <row r="5" spans="1:5" x14ac:dyDescent="0.2">
      <c r="A5" s="38"/>
      <c r="B5" s="39"/>
      <c r="C5" s="40"/>
      <c r="D5" s="40"/>
      <c r="E5" s="41"/>
    </row>
    <row r="6" spans="1:5" ht="6.75" customHeight="1" x14ac:dyDescent="0.2">
      <c r="A6" s="133" t="s">
        <v>0</v>
      </c>
      <c r="B6" s="134"/>
      <c r="C6" s="134"/>
      <c r="D6" s="42"/>
      <c r="E6" s="43"/>
    </row>
    <row r="7" spans="1:5" ht="6.75" customHeight="1" x14ac:dyDescent="0.2">
      <c r="A7" s="44" t="s">
        <v>1</v>
      </c>
      <c r="B7" s="44" t="s">
        <v>2</v>
      </c>
      <c r="C7" s="45" t="s">
        <v>3</v>
      </c>
      <c r="D7" s="46" t="s">
        <v>97</v>
      </c>
      <c r="E7" s="47" t="s">
        <v>102</v>
      </c>
    </row>
    <row r="8" spans="1:5" ht="12.75" customHeight="1" x14ac:dyDescent="0.2">
      <c r="A8" s="48" t="s">
        <v>4</v>
      </c>
      <c r="B8" s="49" t="s">
        <v>99</v>
      </c>
      <c r="C8" s="50">
        <v>0.05</v>
      </c>
      <c r="D8" s="51"/>
      <c r="E8" s="52" t="s">
        <v>96</v>
      </c>
    </row>
    <row r="9" spans="1:5" ht="16.5" customHeight="1" x14ac:dyDescent="0.2">
      <c r="A9" s="48" t="s">
        <v>5</v>
      </c>
      <c r="B9" s="49" t="s">
        <v>101</v>
      </c>
      <c r="C9" s="50">
        <v>0.05</v>
      </c>
      <c r="D9" s="51"/>
      <c r="E9" s="53" t="s">
        <v>96</v>
      </c>
    </row>
    <row r="10" spans="1:5" ht="6.75" customHeight="1" x14ac:dyDescent="0.2">
      <c r="A10" s="48" t="s">
        <v>253</v>
      </c>
      <c r="B10" s="48" t="s">
        <v>254</v>
      </c>
      <c r="C10" s="54">
        <v>0.08</v>
      </c>
      <c r="D10" s="51"/>
      <c r="E10" s="55" t="s">
        <v>120</v>
      </c>
    </row>
    <row r="11" spans="1:5" ht="6.75" customHeight="1" x14ac:dyDescent="0.2">
      <c r="A11" s="135" t="s">
        <v>6</v>
      </c>
      <c r="B11" s="136"/>
      <c r="C11" s="137"/>
      <c r="D11" s="56"/>
      <c r="E11" s="57" t="s">
        <v>102</v>
      </c>
    </row>
    <row r="12" spans="1:5" ht="6.75" customHeight="1" x14ac:dyDescent="0.2">
      <c r="A12" s="44" t="s">
        <v>1</v>
      </c>
      <c r="B12" s="58" t="s">
        <v>68</v>
      </c>
      <c r="C12" s="45" t="s">
        <v>3</v>
      </c>
      <c r="D12" s="46" t="s">
        <v>97</v>
      </c>
      <c r="E12" s="52"/>
    </row>
    <row r="13" spans="1:5" ht="14.25" customHeight="1" x14ac:dyDescent="0.2">
      <c r="A13" s="48" t="s">
        <v>4</v>
      </c>
      <c r="B13" s="49" t="s">
        <v>100</v>
      </c>
      <c r="C13" s="50">
        <v>0.05</v>
      </c>
      <c r="D13" s="51"/>
      <c r="E13" s="52" t="s">
        <v>96</v>
      </c>
    </row>
    <row r="14" spans="1:5" ht="15.75" customHeight="1" x14ac:dyDescent="0.2">
      <c r="A14" s="48" t="s">
        <v>5</v>
      </c>
      <c r="B14" s="49" t="s">
        <v>98</v>
      </c>
      <c r="C14" s="50">
        <v>0.05</v>
      </c>
      <c r="D14" s="51"/>
      <c r="E14" s="52" t="s">
        <v>96</v>
      </c>
    </row>
    <row r="15" spans="1:5" ht="6.75" customHeight="1" x14ac:dyDescent="0.2">
      <c r="A15" s="135" t="s">
        <v>7</v>
      </c>
      <c r="B15" s="136"/>
      <c r="C15" s="136"/>
      <c r="D15" s="42"/>
      <c r="E15" s="59"/>
    </row>
    <row r="16" spans="1:5" ht="6.75" customHeight="1" x14ac:dyDescent="0.2">
      <c r="A16" s="44" t="s">
        <v>1</v>
      </c>
      <c r="B16" s="44" t="s">
        <v>2</v>
      </c>
      <c r="C16" s="45" t="s">
        <v>3</v>
      </c>
      <c r="D16" s="46" t="s">
        <v>97</v>
      </c>
      <c r="E16" s="47" t="s">
        <v>102</v>
      </c>
    </row>
    <row r="17" spans="1:5" ht="22.15" customHeight="1" x14ac:dyDescent="0.2">
      <c r="A17" s="60" t="s">
        <v>119</v>
      </c>
      <c r="B17" s="48" t="s">
        <v>8</v>
      </c>
      <c r="C17" s="61"/>
      <c r="D17" s="62"/>
      <c r="E17" s="63" t="s">
        <v>89</v>
      </c>
    </row>
    <row r="18" spans="1:5" ht="73.5" customHeight="1" x14ac:dyDescent="0.2">
      <c r="A18" s="60" t="s">
        <v>9</v>
      </c>
      <c r="B18" s="64" t="s">
        <v>10</v>
      </c>
      <c r="E18" s="65" t="s">
        <v>89</v>
      </c>
    </row>
    <row r="19" spans="1:5" ht="6.75" customHeight="1" x14ac:dyDescent="0.2">
      <c r="A19" s="48" t="s">
        <v>11</v>
      </c>
      <c r="B19" s="66" t="s">
        <v>12</v>
      </c>
      <c r="C19" s="67"/>
      <c r="D19" s="62"/>
      <c r="E19" s="68" t="s">
        <v>89</v>
      </c>
    </row>
    <row r="20" spans="1:5" ht="10.9" customHeight="1" x14ac:dyDescent="0.2">
      <c r="A20" s="48" t="s">
        <v>13</v>
      </c>
      <c r="B20" s="66" t="s">
        <v>14</v>
      </c>
      <c r="C20" s="67"/>
      <c r="D20" s="62"/>
      <c r="E20" s="69" t="s">
        <v>89</v>
      </c>
    </row>
    <row r="21" spans="1:5" ht="33" customHeight="1" x14ac:dyDescent="0.2">
      <c r="A21" s="60" t="s">
        <v>15</v>
      </c>
      <c r="B21" s="48" t="s">
        <v>16</v>
      </c>
      <c r="E21" s="72" t="s">
        <v>89</v>
      </c>
    </row>
    <row r="22" spans="1:5" ht="6.75" customHeight="1" x14ac:dyDescent="0.2">
      <c r="A22" s="135" t="s">
        <v>17</v>
      </c>
      <c r="B22" s="136"/>
      <c r="C22" s="136"/>
      <c r="D22" s="73"/>
      <c r="E22" s="59"/>
    </row>
    <row r="23" spans="1:5" ht="9" customHeight="1" x14ac:dyDescent="0.2">
      <c r="A23" s="44" t="s">
        <v>1</v>
      </c>
      <c r="B23" s="44" t="s">
        <v>2</v>
      </c>
      <c r="C23" s="45" t="s">
        <v>3</v>
      </c>
      <c r="D23" s="74" t="s">
        <v>97</v>
      </c>
      <c r="E23" s="75" t="s">
        <v>102</v>
      </c>
    </row>
    <row r="24" spans="1:5" ht="15" customHeight="1" x14ac:dyDescent="0.2">
      <c r="A24" s="76" t="s">
        <v>69</v>
      </c>
      <c r="B24" s="49" t="s">
        <v>90</v>
      </c>
      <c r="C24" s="77">
        <v>0.15</v>
      </c>
      <c r="D24" s="71">
        <v>236</v>
      </c>
      <c r="E24" s="70">
        <v>200.6</v>
      </c>
    </row>
    <row r="25" spans="1:5" ht="15" customHeight="1" x14ac:dyDescent="0.2">
      <c r="A25" s="78" t="s">
        <v>84</v>
      </c>
      <c r="B25" s="49" t="s">
        <v>90</v>
      </c>
      <c r="C25" s="77">
        <v>0.15</v>
      </c>
      <c r="D25" s="71">
        <v>177</v>
      </c>
      <c r="E25" s="70">
        <v>150.44999999999999</v>
      </c>
    </row>
    <row r="26" spans="1:5" ht="15" customHeight="1" x14ac:dyDescent="0.2">
      <c r="A26" s="76" t="s">
        <v>85</v>
      </c>
      <c r="B26" s="49" t="s">
        <v>90</v>
      </c>
      <c r="C26" s="77">
        <v>0.15</v>
      </c>
      <c r="D26" s="71">
        <v>159</v>
      </c>
      <c r="E26" s="70">
        <v>135.15</v>
      </c>
    </row>
    <row r="27" spans="1:5" ht="15" customHeight="1" x14ac:dyDescent="0.2">
      <c r="A27" s="78" t="s">
        <v>86</v>
      </c>
      <c r="B27" s="49" t="s">
        <v>90</v>
      </c>
      <c r="C27" s="77">
        <v>0.15</v>
      </c>
      <c r="D27" s="71">
        <v>139</v>
      </c>
      <c r="E27" s="70">
        <v>118.14999999999999</v>
      </c>
    </row>
    <row r="28" spans="1:5" ht="15" customHeight="1" x14ac:dyDescent="0.2">
      <c r="A28" s="76" t="s">
        <v>87</v>
      </c>
      <c r="B28" s="79" t="s">
        <v>91</v>
      </c>
      <c r="C28" s="77">
        <v>0.15</v>
      </c>
      <c r="D28" s="71">
        <v>125</v>
      </c>
      <c r="E28" s="70">
        <v>106.25</v>
      </c>
    </row>
    <row r="29" spans="1:5" ht="15" customHeight="1" x14ac:dyDescent="0.2">
      <c r="A29" s="78" t="s">
        <v>92</v>
      </c>
      <c r="B29" s="79" t="s">
        <v>91</v>
      </c>
      <c r="C29" s="80">
        <v>0.15</v>
      </c>
      <c r="D29" s="71">
        <v>112</v>
      </c>
      <c r="E29" s="70">
        <v>95.2</v>
      </c>
    </row>
    <row r="30" spans="1:5" ht="15" customHeight="1" x14ac:dyDescent="0.2">
      <c r="A30" s="81" t="s">
        <v>70</v>
      </c>
      <c r="B30" s="82" t="s">
        <v>93</v>
      </c>
      <c r="C30" s="83"/>
      <c r="D30" s="84"/>
      <c r="E30" s="85"/>
    </row>
    <row r="31" spans="1:5" ht="15" customHeight="1" x14ac:dyDescent="0.2">
      <c r="A31" s="81" t="s">
        <v>71</v>
      </c>
      <c r="B31" s="82" t="s">
        <v>93</v>
      </c>
      <c r="C31" s="86"/>
      <c r="D31" s="87"/>
      <c r="E31" s="88" t="s">
        <v>103</v>
      </c>
    </row>
    <row r="32" spans="1:5" ht="15" customHeight="1" x14ac:dyDescent="0.2">
      <c r="A32" s="81" t="s">
        <v>72</v>
      </c>
      <c r="B32" s="82" t="s">
        <v>93</v>
      </c>
      <c r="C32" s="86"/>
      <c r="D32" s="87"/>
      <c r="E32" s="88"/>
    </row>
    <row r="33" spans="1:5" ht="15" customHeight="1" x14ac:dyDescent="0.2">
      <c r="A33" s="81" t="s">
        <v>73</v>
      </c>
      <c r="B33" s="82" t="s">
        <v>94</v>
      </c>
      <c r="C33" s="89"/>
      <c r="D33" s="90"/>
      <c r="E33" s="91" t="s">
        <v>104</v>
      </c>
    </row>
    <row r="34" spans="1:5" ht="15" customHeight="1" x14ac:dyDescent="0.2">
      <c r="A34" s="92" t="s">
        <v>78</v>
      </c>
      <c r="B34" s="49" t="s">
        <v>94</v>
      </c>
      <c r="C34" s="77">
        <v>0.15</v>
      </c>
      <c r="D34" s="71">
        <v>24</v>
      </c>
      <c r="E34" s="70">
        <v>20.399999999999999</v>
      </c>
    </row>
    <row r="35" spans="1:5" ht="15" customHeight="1" x14ac:dyDescent="0.2">
      <c r="A35" s="92" t="s">
        <v>79</v>
      </c>
      <c r="B35" s="49" t="s">
        <v>94</v>
      </c>
      <c r="C35" s="77">
        <v>0.15</v>
      </c>
      <c r="D35" s="71">
        <v>18</v>
      </c>
      <c r="E35" s="70">
        <v>15.299999999999999</v>
      </c>
    </row>
    <row r="36" spans="1:5" ht="15" customHeight="1" x14ac:dyDescent="0.2">
      <c r="A36" s="92" t="s">
        <v>80</v>
      </c>
      <c r="B36" s="49" t="s">
        <v>94</v>
      </c>
      <c r="C36" s="77">
        <v>0.15</v>
      </c>
      <c r="D36" s="71">
        <v>16</v>
      </c>
      <c r="E36" s="70">
        <v>13.6</v>
      </c>
    </row>
    <row r="37" spans="1:5" ht="15" customHeight="1" x14ac:dyDescent="0.2">
      <c r="A37" s="92" t="s">
        <v>81</v>
      </c>
      <c r="B37" s="49" t="s">
        <v>94</v>
      </c>
      <c r="C37" s="77">
        <v>0.15</v>
      </c>
      <c r="D37" s="71">
        <v>14</v>
      </c>
      <c r="E37" s="70">
        <v>11.9</v>
      </c>
    </row>
    <row r="38" spans="1:5" ht="15" customHeight="1" x14ac:dyDescent="0.2">
      <c r="A38" s="92" t="s">
        <v>82</v>
      </c>
      <c r="B38" s="49" t="s">
        <v>94</v>
      </c>
      <c r="C38" s="77">
        <v>0.15</v>
      </c>
      <c r="D38" s="71">
        <v>13</v>
      </c>
      <c r="E38" s="70">
        <v>11.049999999999999</v>
      </c>
    </row>
    <row r="39" spans="1:5" ht="15" customHeight="1" x14ac:dyDescent="0.2">
      <c r="A39" s="92" t="s">
        <v>83</v>
      </c>
      <c r="B39" s="49" t="s">
        <v>94</v>
      </c>
      <c r="C39" s="77">
        <v>0.15</v>
      </c>
      <c r="D39" s="71">
        <v>12</v>
      </c>
      <c r="E39" s="70">
        <v>10.199999999999999</v>
      </c>
    </row>
    <row r="40" spans="1:5" ht="15" customHeight="1" x14ac:dyDescent="0.2">
      <c r="A40" s="76" t="s">
        <v>74</v>
      </c>
      <c r="B40" s="49" t="s">
        <v>95</v>
      </c>
      <c r="C40" s="77">
        <v>0.15</v>
      </c>
      <c r="D40" s="71">
        <v>1759</v>
      </c>
      <c r="E40" s="70">
        <v>1495.1499999999999</v>
      </c>
    </row>
    <row r="41" spans="1:5" ht="15" customHeight="1" x14ac:dyDescent="0.2">
      <c r="A41" s="81" t="s">
        <v>75</v>
      </c>
      <c r="B41" s="93"/>
      <c r="C41" s="77">
        <v>0.15</v>
      </c>
      <c r="D41" s="71">
        <v>21765</v>
      </c>
      <c r="E41" s="70">
        <v>18500.25</v>
      </c>
    </row>
    <row r="42" spans="1:5" ht="15" customHeight="1" x14ac:dyDescent="0.2">
      <c r="A42" s="76" t="s">
        <v>76</v>
      </c>
      <c r="B42" s="93"/>
      <c r="C42" s="77">
        <v>0.15</v>
      </c>
      <c r="D42" s="94"/>
      <c r="E42" s="95" t="s">
        <v>89</v>
      </c>
    </row>
    <row r="43" spans="1:5" ht="15" customHeight="1" x14ac:dyDescent="0.2">
      <c r="A43" s="96" t="s">
        <v>77</v>
      </c>
      <c r="B43" s="97"/>
      <c r="C43" s="80">
        <v>0.15</v>
      </c>
      <c r="D43" s="98"/>
      <c r="E43" s="99" t="s">
        <v>89</v>
      </c>
    </row>
    <row r="44" spans="1:5" ht="6.75" customHeight="1" x14ac:dyDescent="0.2">
      <c r="A44" s="121" t="s">
        <v>18</v>
      </c>
      <c r="B44" s="122"/>
      <c r="C44" s="122"/>
      <c r="D44" s="100"/>
      <c r="E44" s="101"/>
    </row>
    <row r="45" spans="1:5" ht="6.75" customHeight="1" x14ac:dyDescent="0.2">
      <c r="A45" s="123" t="s">
        <v>19</v>
      </c>
      <c r="B45" s="124"/>
      <c r="C45" s="124"/>
      <c r="D45" s="102"/>
      <c r="E45" s="103"/>
    </row>
    <row r="46" spans="1:5" ht="6.75" customHeight="1" x14ac:dyDescent="0.2">
      <c r="A46" s="104" t="s">
        <v>20</v>
      </c>
      <c r="B46" s="105" t="s">
        <v>21</v>
      </c>
      <c r="C46" s="106" t="s">
        <v>3</v>
      </c>
      <c r="D46" s="107" t="s">
        <v>97</v>
      </c>
      <c r="E46" s="108" t="s">
        <v>102</v>
      </c>
    </row>
    <row r="47" spans="1:5" ht="6.75" customHeight="1" x14ac:dyDescent="0.2">
      <c r="A47" s="48" t="s">
        <v>22</v>
      </c>
      <c r="B47" s="48" t="s">
        <v>23</v>
      </c>
      <c r="C47" s="50">
        <v>0.15</v>
      </c>
      <c r="D47" s="71">
        <v>215</v>
      </c>
      <c r="E47" s="70">
        <v>182.75</v>
      </c>
    </row>
    <row r="48" spans="1:5" ht="6.75" customHeight="1" x14ac:dyDescent="0.2">
      <c r="A48" s="48" t="s">
        <v>22</v>
      </c>
      <c r="B48" s="48" t="s">
        <v>24</v>
      </c>
      <c r="C48" s="50">
        <v>0.15</v>
      </c>
      <c r="D48" s="71">
        <v>182</v>
      </c>
      <c r="E48" s="70">
        <v>154.69999999999999</v>
      </c>
    </row>
    <row r="49" spans="1:5" ht="6.75" customHeight="1" x14ac:dyDescent="0.2">
      <c r="A49" s="48" t="s">
        <v>22</v>
      </c>
      <c r="B49" s="48" t="s">
        <v>25</v>
      </c>
      <c r="C49" s="50">
        <v>0.15</v>
      </c>
      <c r="D49" s="71">
        <v>182</v>
      </c>
      <c r="E49" s="70">
        <v>154.69999999999999</v>
      </c>
    </row>
    <row r="50" spans="1:5" ht="6.75" customHeight="1" x14ac:dyDescent="0.2">
      <c r="A50" s="48" t="s">
        <v>22</v>
      </c>
      <c r="B50" s="48" t="s">
        <v>26</v>
      </c>
      <c r="C50" s="50">
        <v>0.15</v>
      </c>
      <c r="D50" s="71">
        <v>215</v>
      </c>
      <c r="E50" s="70">
        <v>182.75</v>
      </c>
    </row>
    <row r="51" spans="1:5" ht="6.75" customHeight="1" x14ac:dyDescent="0.2">
      <c r="A51" s="48" t="s">
        <v>22</v>
      </c>
      <c r="B51" s="48" t="s">
        <v>27</v>
      </c>
      <c r="C51" s="50">
        <v>0.15</v>
      </c>
      <c r="D51" s="71">
        <v>215</v>
      </c>
      <c r="E51" s="70">
        <v>182.75</v>
      </c>
    </row>
    <row r="52" spans="1:5" ht="6.75" customHeight="1" x14ac:dyDescent="0.2">
      <c r="A52" s="48" t="s">
        <v>22</v>
      </c>
      <c r="B52" s="48" t="s">
        <v>28</v>
      </c>
      <c r="C52" s="50">
        <v>0.15</v>
      </c>
      <c r="D52" s="71">
        <v>165</v>
      </c>
      <c r="E52" s="70">
        <v>140.25</v>
      </c>
    </row>
    <row r="53" spans="1:5" ht="6.75" customHeight="1" x14ac:dyDescent="0.2">
      <c r="A53" s="48" t="s">
        <v>22</v>
      </c>
      <c r="B53" s="48" t="s">
        <v>29</v>
      </c>
      <c r="C53" s="50">
        <v>0.15</v>
      </c>
      <c r="D53" s="71">
        <v>76</v>
      </c>
      <c r="E53" s="70">
        <v>64.599999999999994</v>
      </c>
    </row>
    <row r="54" spans="1:5" ht="6.75" customHeight="1" x14ac:dyDescent="0.2">
      <c r="A54" s="48" t="s">
        <v>22</v>
      </c>
      <c r="B54" s="48" t="s">
        <v>30</v>
      </c>
      <c r="C54" s="50">
        <v>0.15</v>
      </c>
      <c r="D54" s="71">
        <v>215</v>
      </c>
      <c r="E54" s="70">
        <v>182.75</v>
      </c>
    </row>
    <row r="55" spans="1:5" ht="6.75" customHeight="1" x14ac:dyDescent="0.2">
      <c r="A55" s="48" t="s">
        <v>22</v>
      </c>
      <c r="B55" s="48" t="s">
        <v>31</v>
      </c>
      <c r="C55" s="50">
        <v>0.15</v>
      </c>
      <c r="D55" s="71">
        <v>215</v>
      </c>
      <c r="E55" s="70">
        <v>182.75</v>
      </c>
    </row>
    <row r="56" spans="1:5" ht="6.75" customHeight="1" x14ac:dyDescent="0.2">
      <c r="A56" s="48" t="s">
        <v>22</v>
      </c>
      <c r="B56" s="48" t="s">
        <v>32</v>
      </c>
      <c r="C56" s="50">
        <v>0.15</v>
      </c>
      <c r="D56" s="71">
        <v>182</v>
      </c>
      <c r="E56" s="70">
        <v>154.69999999999999</v>
      </c>
    </row>
    <row r="57" spans="1:5" ht="6.75" customHeight="1" x14ac:dyDescent="0.2">
      <c r="A57" s="48" t="s">
        <v>22</v>
      </c>
      <c r="B57" s="48" t="s">
        <v>33</v>
      </c>
      <c r="C57" s="50">
        <v>0.15</v>
      </c>
      <c r="D57" s="71">
        <v>182</v>
      </c>
      <c r="E57" s="70">
        <v>154.69999999999999</v>
      </c>
    </row>
    <row r="58" spans="1:5" ht="6.75" customHeight="1" x14ac:dyDescent="0.2">
      <c r="A58" s="48" t="s">
        <v>22</v>
      </c>
      <c r="B58" s="48" t="s">
        <v>34</v>
      </c>
      <c r="C58" s="50">
        <v>0.15</v>
      </c>
      <c r="D58" s="71">
        <v>182</v>
      </c>
      <c r="E58" s="70">
        <v>154.69999999999999</v>
      </c>
    </row>
    <row r="59" spans="1:5" ht="6.75" customHeight="1" x14ac:dyDescent="0.2">
      <c r="A59" s="48" t="s">
        <v>22</v>
      </c>
      <c r="B59" s="48" t="s">
        <v>35</v>
      </c>
      <c r="C59" s="50">
        <v>0.15</v>
      </c>
      <c r="D59" s="71">
        <v>116</v>
      </c>
      <c r="E59" s="70">
        <v>98.6</v>
      </c>
    </row>
    <row r="60" spans="1:5" ht="6.75" customHeight="1" x14ac:dyDescent="0.2">
      <c r="A60" s="48" t="s">
        <v>22</v>
      </c>
      <c r="B60" s="48" t="s">
        <v>36</v>
      </c>
      <c r="C60" s="50">
        <v>0.15</v>
      </c>
      <c r="D60" s="71">
        <v>90</v>
      </c>
      <c r="E60" s="70">
        <v>76.5</v>
      </c>
    </row>
    <row r="61" spans="1:5" ht="6.75" customHeight="1" x14ac:dyDescent="0.2">
      <c r="A61" s="48" t="s">
        <v>22</v>
      </c>
      <c r="B61" s="48" t="s">
        <v>37</v>
      </c>
      <c r="C61" s="50">
        <v>0.15</v>
      </c>
      <c r="D61" s="71">
        <v>215</v>
      </c>
      <c r="E61" s="70">
        <v>182.75</v>
      </c>
    </row>
    <row r="62" spans="1:5" ht="6.75" customHeight="1" x14ac:dyDescent="0.2">
      <c r="A62" s="48" t="s">
        <v>22</v>
      </c>
      <c r="B62" s="48" t="s">
        <v>38</v>
      </c>
      <c r="C62" s="50">
        <v>0.15</v>
      </c>
      <c r="D62" s="71">
        <v>132</v>
      </c>
      <c r="E62" s="70">
        <v>112.2</v>
      </c>
    </row>
    <row r="63" spans="1:5" ht="6.75" customHeight="1" x14ac:dyDescent="0.2">
      <c r="A63" s="48" t="s">
        <v>22</v>
      </c>
      <c r="B63" s="48" t="s">
        <v>39</v>
      </c>
      <c r="C63" s="50">
        <v>0.15</v>
      </c>
      <c r="D63" s="71">
        <v>153</v>
      </c>
      <c r="E63" s="70">
        <v>130.04999999999998</v>
      </c>
    </row>
    <row r="64" spans="1:5" ht="6.75" customHeight="1" x14ac:dyDescent="0.2">
      <c r="A64" s="48" t="s">
        <v>22</v>
      </c>
      <c r="B64" s="48" t="s">
        <v>38</v>
      </c>
      <c r="C64" s="50">
        <v>0.15</v>
      </c>
      <c r="D64" s="71">
        <v>238</v>
      </c>
      <c r="E64" s="70">
        <v>202.29999999999998</v>
      </c>
    </row>
    <row r="65" spans="1:5" ht="6.75" customHeight="1" x14ac:dyDescent="0.2">
      <c r="A65" s="48" t="s">
        <v>22</v>
      </c>
      <c r="B65" s="48" t="s">
        <v>40</v>
      </c>
      <c r="C65" s="50">
        <v>0.15</v>
      </c>
      <c r="D65" s="71">
        <v>238</v>
      </c>
      <c r="E65" s="70">
        <v>202.29999999999998</v>
      </c>
    </row>
    <row r="66" spans="1:5" ht="5.25" customHeight="1" x14ac:dyDescent="0.2">
      <c r="A66" s="109"/>
      <c r="B66" s="109"/>
      <c r="C66" s="110"/>
      <c r="D66" s="111"/>
      <c r="E66" s="112"/>
    </row>
    <row r="67" spans="1:5" ht="6.75" customHeight="1" x14ac:dyDescent="0.2">
      <c r="A67" s="129" t="s">
        <v>18</v>
      </c>
      <c r="B67" s="130"/>
      <c r="C67" s="130"/>
      <c r="D67" s="113"/>
      <c r="E67" s="101"/>
    </row>
    <row r="68" spans="1:5" ht="6.75" customHeight="1" x14ac:dyDescent="0.2">
      <c r="A68" s="131" t="s">
        <v>41</v>
      </c>
      <c r="B68" s="132"/>
      <c r="C68" s="132"/>
      <c r="D68" s="114"/>
      <c r="E68" s="103"/>
    </row>
    <row r="69" spans="1:5" ht="6.75" customHeight="1" x14ac:dyDescent="0.2">
      <c r="A69" s="104" t="s">
        <v>20</v>
      </c>
      <c r="B69" s="115" t="s">
        <v>21</v>
      </c>
      <c r="C69" s="106" t="s">
        <v>3</v>
      </c>
      <c r="D69" s="107" t="s">
        <v>97</v>
      </c>
      <c r="E69" s="108" t="s">
        <v>102</v>
      </c>
    </row>
    <row r="70" spans="1:5" ht="6.75" customHeight="1" x14ac:dyDescent="0.2">
      <c r="A70" s="48" t="s">
        <v>22</v>
      </c>
      <c r="B70" s="48" t="s">
        <v>42</v>
      </c>
      <c r="C70" s="50">
        <v>0.15</v>
      </c>
      <c r="D70" s="71">
        <v>120</v>
      </c>
      <c r="E70" s="70">
        <v>102</v>
      </c>
    </row>
    <row r="71" spans="1:5" ht="6.75" customHeight="1" x14ac:dyDescent="0.2">
      <c r="A71" s="48" t="s">
        <v>22</v>
      </c>
      <c r="B71" s="48" t="s">
        <v>43</v>
      </c>
      <c r="C71" s="50">
        <v>0.15</v>
      </c>
      <c r="D71" s="71">
        <v>158</v>
      </c>
      <c r="E71" s="70">
        <v>134.29999999999998</v>
      </c>
    </row>
    <row r="72" spans="1:5" ht="6.75" customHeight="1" x14ac:dyDescent="0.2">
      <c r="A72" s="48" t="s">
        <v>22</v>
      </c>
      <c r="B72" s="48" t="s">
        <v>44</v>
      </c>
      <c r="C72" s="50">
        <v>0.15</v>
      </c>
      <c r="D72" s="71">
        <v>111</v>
      </c>
      <c r="E72" s="70">
        <v>94.35</v>
      </c>
    </row>
    <row r="73" spans="1:5" ht="6.75" customHeight="1" x14ac:dyDescent="0.2">
      <c r="A73" s="48" t="s">
        <v>22</v>
      </c>
      <c r="B73" s="48" t="s">
        <v>45</v>
      </c>
      <c r="C73" s="50">
        <v>0.15</v>
      </c>
      <c r="D73" s="71">
        <v>372</v>
      </c>
      <c r="E73" s="70">
        <v>316.2</v>
      </c>
    </row>
    <row r="74" spans="1:5" ht="6.75" customHeight="1" x14ac:dyDescent="0.2">
      <c r="A74" s="48" t="s">
        <v>22</v>
      </c>
      <c r="B74" s="48" t="s">
        <v>46</v>
      </c>
      <c r="C74" s="50">
        <v>0.15</v>
      </c>
      <c r="D74" s="71">
        <v>142</v>
      </c>
      <c r="E74" s="70">
        <v>120.7</v>
      </c>
    </row>
    <row r="75" spans="1:5" ht="6.75" customHeight="1" x14ac:dyDescent="0.2">
      <c r="A75" s="48" t="s">
        <v>22</v>
      </c>
      <c r="B75" s="48" t="s">
        <v>47</v>
      </c>
      <c r="C75" s="50">
        <v>0.15</v>
      </c>
      <c r="D75" s="71">
        <v>158</v>
      </c>
      <c r="E75" s="70">
        <v>134.29999999999998</v>
      </c>
    </row>
    <row r="76" spans="1:5" ht="6.75" customHeight="1" x14ac:dyDescent="0.2">
      <c r="A76" s="48" t="s">
        <v>22</v>
      </c>
      <c r="B76" s="48" t="s">
        <v>48</v>
      </c>
      <c r="C76" s="50">
        <v>0.15</v>
      </c>
      <c r="D76" s="71">
        <v>158</v>
      </c>
      <c r="E76" s="70">
        <v>134.29999999999998</v>
      </c>
    </row>
    <row r="77" spans="1:5" ht="6" customHeight="1" x14ac:dyDescent="0.2">
      <c r="A77" s="109"/>
      <c r="B77" s="109"/>
      <c r="C77" s="110"/>
      <c r="D77" s="111"/>
      <c r="E77" s="112"/>
    </row>
    <row r="78" spans="1:5" ht="6.75" customHeight="1" x14ac:dyDescent="0.2">
      <c r="A78" s="129" t="s">
        <v>18</v>
      </c>
      <c r="B78" s="130"/>
      <c r="C78" s="130"/>
      <c r="D78" s="113"/>
      <c r="E78" s="101"/>
    </row>
    <row r="79" spans="1:5" ht="6.75" customHeight="1" x14ac:dyDescent="0.2">
      <c r="A79" s="131" t="s">
        <v>49</v>
      </c>
      <c r="B79" s="132"/>
      <c r="C79" s="132"/>
      <c r="D79" s="114"/>
      <c r="E79" s="103"/>
    </row>
    <row r="80" spans="1:5" ht="6.75" customHeight="1" x14ac:dyDescent="0.2">
      <c r="A80" s="104" t="s">
        <v>20</v>
      </c>
      <c r="B80" s="115" t="s">
        <v>21</v>
      </c>
      <c r="C80" s="106" t="s">
        <v>3</v>
      </c>
      <c r="D80" s="107" t="s">
        <v>97</v>
      </c>
      <c r="E80" s="108" t="s">
        <v>102</v>
      </c>
    </row>
    <row r="81" spans="1:5" ht="6.75" customHeight="1" x14ac:dyDescent="0.2">
      <c r="A81" s="48" t="s">
        <v>22</v>
      </c>
      <c r="B81" s="48" t="s">
        <v>106</v>
      </c>
      <c r="C81" s="50">
        <v>0.15</v>
      </c>
      <c r="D81" s="71">
        <v>215</v>
      </c>
      <c r="E81" s="70">
        <v>182.75</v>
      </c>
    </row>
    <row r="82" spans="1:5" ht="6.75" customHeight="1" x14ac:dyDescent="0.2">
      <c r="A82" s="48" t="s">
        <v>22</v>
      </c>
      <c r="B82" s="48" t="s">
        <v>107</v>
      </c>
      <c r="C82" s="50">
        <v>0.15</v>
      </c>
      <c r="D82" s="71">
        <v>158</v>
      </c>
      <c r="E82" s="70">
        <v>134.29999999999998</v>
      </c>
    </row>
    <row r="83" spans="1:5" ht="6.75" customHeight="1" x14ac:dyDescent="0.2">
      <c r="A83" s="48" t="s">
        <v>22</v>
      </c>
      <c r="B83" s="48" t="s">
        <v>108</v>
      </c>
      <c r="C83" s="50">
        <v>0.15</v>
      </c>
      <c r="D83" s="71">
        <v>120</v>
      </c>
      <c r="E83" s="70">
        <v>102</v>
      </c>
    </row>
    <row r="84" spans="1:5" ht="6.75" customHeight="1" x14ac:dyDescent="0.2">
      <c r="A84" s="48" t="s">
        <v>22</v>
      </c>
      <c r="B84" s="48" t="s">
        <v>109</v>
      </c>
      <c r="C84" s="50">
        <v>0.15</v>
      </c>
      <c r="D84" s="71">
        <v>182</v>
      </c>
      <c r="E84" s="70">
        <v>154.69999999999999</v>
      </c>
    </row>
    <row r="85" spans="1:5" ht="6.75" customHeight="1" x14ac:dyDescent="0.2">
      <c r="A85" s="48" t="s">
        <v>22</v>
      </c>
      <c r="B85" s="48" t="s">
        <v>110</v>
      </c>
      <c r="C85" s="50">
        <v>0.15</v>
      </c>
      <c r="D85" s="71">
        <v>149</v>
      </c>
      <c r="E85" s="70">
        <v>126.64999999999999</v>
      </c>
    </row>
    <row r="86" spans="1:5" ht="6.75" customHeight="1" x14ac:dyDescent="0.2">
      <c r="A86" s="48" t="s">
        <v>22</v>
      </c>
      <c r="B86" s="48" t="s">
        <v>111</v>
      </c>
      <c r="C86" s="50">
        <v>0.15</v>
      </c>
      <c r="D86" s="71">
        <v>76</v>
      </c>
      <c r="E86" s="70">
        <v>64.599999999999994</v>
      </c>
    </row>
    <row r="87" spans="1:5" ht="6.75" customHeight="1" x14ac:dyDescent="0.2">
      <c r="A87" s="48" t="s">
        <v>22</v>
      </c>
      <c r="B87" s="48" t="s">
        <v>113</v>
      </c>
      <c r="C87" s="50">
        <v>0.15</v>
      </c>
      <c r="D87" s="71">
        <v>177</v>
      </c>
      <c r="E87" s="70">
        <v>150.44999999999999</v>
      </c>
    </row>
    <row r="88" spans="1:5" ht="6.75" customHeight="1" x14ac:dyDescent="0.2">
      <c r="A88" s="48" t="s">
        <v>22</v>
      </c>
      <c r="B88" s="48" t="s">
        <v>112</v>
      </c>
      <c r="C88" s="50">
        <v>0.15</v>
      </c>
      <c r="D88" s="71">
        <v>203</v>
      </c>
      <c r="E88" s="70">
        <v>172.54999999999998</v>
      </c>
    </row>
    <row r="89" spans="1:5" ht="6.75" customHeight="1" x14ac:dyDescent="0.2">
      <c r="A89" s="48" t="s">
        <v>22</v>
      </c>
      <c r="B89" s="48" t="s">
        <v>114</v>
      </c>
      <c r="C89" s="50">
        <v>0.15</v>
      </c>
      <c r="D89" s="71">
        <v>295</v>
      </c>
      <c r="E89" s="70">
        <v>250.75</v>
      </c>
    </row>
    <row r="90" spans="1:5" ht="6.75" customHeight="1" x14ac:dyDescent="0.2">
      <c r="A90" s="48" t="s">
        <v>22</v>
      </c>
      <c r="B90" s="48" t="s">
        <v>115</v>
      </c>
      <c r="C90" s="50">
        <v>0.15</v>
      </c>
      <c r="D90" s="71">
        <v>248</v>
      </c>
      <c r="E90" s="70">
        <v>210.79999999999998</v>
      </c>
    </row>
    <row r="91" spans="1:5" ht="6.75" customHeight="1" x14ac:dyDescent="0.2">
      <c r="A91" s="48" t="s">
        <v>22</v>
      </c>
      <c r="B91" s="48" t="s">
        <v>113</v>
      </c>
      <c r="C91" s="50">
        <v>0.15</v>
      </c>
      <c r="D91" s="71">
        <v>177</v>
      </c>
      <c r="E91" s="70">
        <v>150.44999999999999</v>
      </c>
    </row>
    <row r="92" spans="1:5" ht="6.75" customHeight="1" x14ac:dyDescent="0.2">
      <c r="A92" s="48" t="s">
        <v>22</v>
      </c>
      <c r="B92" s="48" t="s">
        <v>116</v>
      </c>
      <c r="C92" s="50">
        <v>0.15</v>
      </c>
      <c r="D92" s="71">
        <v>116</v>
      </c>
      <c r="E92" s="70">
        <v>98.6</v>
      </c>
    </row>
    <row r="93" spans="1:5" ht="6.75" customHeight="1" x14ac:dyDescent="0.2">
      <c r="A93" s="48" t="s">
        <v>22</v>
      </c>
      <c r="B93" s="48" t="s">
        <v>117</v>
      </c>
      <c r="C93" s="50">
        <v>0.15</v>
      </c>
      <c r="D93" s="71">
        <v>158</v>
      </c>
      <c r="E93" s="70">
        <v>134.29999999999998</v>
      </c>
    </row>
    <row r="94" spans="1:5" ht="6.75" customHeight="1" x14ac:dyDescent="0.2">
      <c r="A94" s="48" t="s">
        <v>22</v>
      </c>
      <c r="B94" s="48" t="s">
        <v>118</v>
      </c>
      <c r="C94" s="50">
        <v>0.15</v>
      </c>
      <c r="D94" s="71">
        <v>243</v>
      </c>
      <c r="E94" s="70">
        <v>206.54999999999998</v>
      </c>
    </row>
    <row r="95" spans="1:5" ht="5.25" customHeight="1" x14ac:dyDescent="0.2">
      <c r="A95" s="109"/>
      <c r="B95" s="109"/>
      <c r="C95" s="110"/>
      <c r="D95" s="111"/>
      <c r="E95" s="112"/>
    </row>
    <row r="96" spans="1:5" ht="6.75" customHeight="1" x14ac:dyDescent="0.2">
      <c r="A96" s="121" t="s">
        <v>18</v>
      </c>
      <c r="B96" s="122"/>
      <c r="C96" s="122"/>
      <c r="D96" s="113"/>
      <c r="E96" s="101"/>
    </row>
    <row r="97" spans="1:5" ht="6.75" customHeight="1" x14ac:dyDescent="0.2">
      <c r="A97" s="123" t="s">
        <v>15</v>
      </c>
      <c r="B97" s="124"/>
      <c r="C97" s="124"/>
      <c r="D97" s="114"/>
      <c r="E97" s="103"/>
    </row>
    <row r="98" spans="1:5" ht="6.75" customHeight="1" x14ac:dyDescent="0.2">
      <c r="A98" s="104" t="s">
        <v>20</v>
      </c>
      <c r="B98" s="105" t="s">
        <v>21</v>
      </c>
      <c r="C98" s="106" t="s">
        <v>3</v>
      </c>
      <c r="D98" s="107" t="s">
        <v>97</v>
      </c>
      <c r="E98" s="108" t="s">
        <v>102</v>
      </c>
    </row>
    <row r="99" spans="1:5" ht="6.75" customHeight="1" x14ac:dyDescent="0.2">
      <c r="A99" s="48" t="s">
        <v>22</v>
      </c>
      <c r="B99" s="48" t="s">
        <v>50</v>
      </c>
      <c r="C99" s="50">
        <v>0.15</v>
      </c>
      <c r="D99" s="71">
        <v>325</v>
      </c>
      <c r="E99" s="116">
        <v>276</v>
      </c>
    </row>
    <row r="100" spans="1:5" ht="6.75" customHeight="1" x14ac:dyDescent="0.2">
      <c r="A100" s="48" t="s">
        <v>22</v>
      </c>
      <c r="B100" s="48" t="s">
        <v>51</v>
      </c>
      <c r="C100" s="50">
        <v>0.15</v>
      </c>
      <c r="D100" s="71">
        <v>237</v>
      </c>
      <c r="E100" s="116">
        <v>201.3</v>
      </c>
    </row>
    <row r="101" spans="1:5" ht="6" customHeight="1" x14ac:dyDescent="0.2">
      <c r="A101" s="48" t="s">
        <v>22</v>
      </c>
      <c r="B101" s="48" t="s">
        <v>52</v>
      </c>
      <c r="C101" s="50">
        <v>0.15</v>
      </c>
      <c r="D101" s="71">
        <v>321</v>
      </c>
      <c r="E101" s="116">
        <v>272.76</v>
      </c>
    </row>
    <row r="102" spans="1:5" ht="6" customHeight="1" x14ac:dyDescent="0.2">
      <c r="A102" s="48" t="s">
        <v>22</v>
      </c>
      <c r="B102" s="48" t="s">
        <v>53</v>
      </c>
      <c r="C102" s="50">
        <v>0.15</v>
      </c>
      <c r="D102" s="71">
        <v>321</v>
      </c>
      <c r="E102" s="116">
        <v>272.76</v>
      </c>
    </row>
    <row r="103" spans="1:5" ht="6.75" customHeight="1" x14ac:dyDescent="0.2">
      <c r="A103" s="48" t="s">
        <v>22</v>
      </c>
      <c r="B103" s="48" t="s">
        <v>54</v>
      </c>
      <c r="C103" s="50">
        <v>0.15</v>
      </c>
      <c r="D103" s="71">
        <v>268</v>
      </c>
      <c r="E103" s="116">
        <v>227.32</v>
      </c>
    </row>
    <row r="104" spans="1:5" ht="6.75" customHeight="1" x14ac:dyDescent="0.2">
      <c r="A104" s="48" t="s">
        <v>22</v>
      </c>
      <c r="B104" s="48" t="s">
        <v>55</v>
      </c>
      <c r="C104" s="50">
        <v>0.15</v>
      </c>
      <c r="D104" s="71">
        <v>268</v>
      </c>
      <c r="E104" s="116">
        <v>227.32</v>
      </c>
    </row>
    <row r="105" spans="1:5" ht="6.75" customHeight="1" x14ac:dyDescent="0.2">
      <c r="A105" s="48" t="s">
        <v>22</v>
      </c>
      <c r="B105" s="48" t="s">
        <v>56</v>
      </c>
      <c r="C105" s="50">
        <v>0.15</v>
      </c>
      <c r="D105" s="71">
        <v>170</v>
      </c>
      <c r="E105" s="116">
        <v>144.16999999999999</v>
      </c>
    </row>
    <row r="106" spans="1:5" ht="6.75" customHeight="1" x14ac:dyDescent="0.2">
      <c r="A106" s="48" t="s">
        <v>22</v>
      </c>
      <c r="B106" s="48" t="s">
        <v>57</v>
      </c>
      <c r="C106" s="50">
        <v>0.15</v>
      </c>
      <c r="D106" s="71">
        <v>226</v>
      </c>
      <c r="E106" s="116">
        <v>191.26</v>
      </c>
    </row>
    <row r="107" spans="1:5" ht="6.75" customHeight="1" x14ac:dyDescent="0.2">
      <c r="A107" s="48" t="s">
        <v>22</v>
      </c>
      <c r="B107" s="48" t="s">
        <v>58</v>
      </c>
      <c r="C107" s="50">
        <v>0.15</v>
      </c>
      <c r="D107" s="71">
        <v>196</v>
      </c>
      <c r="E107" s="116">
        <v>165.94</v>
      </c>
    </row>
    <row r="108" spans="1:5" ht="6.75" customHeight="1" x14ac:dyDescent="0.2">
      <c r="A108" s="48" t="s">
        <v>22</v>
      </c>
      <c r="B108" s="48" t="s">
        <v>59</v>
      </c>
      <c r="C108" s="50">
        <v>0.15</v>
      </c>
      <c r="D108" s="71">
        <v>179</v>
      </c>
      <c r="E108" s="116">
        <v>152.13</v>
      </c>
    </row>
    <row r="109" spans="1:5" ht="6.75" customHeight="1" x14ac:dyDescent="0.2">
      <c r="A109" s="48" t="s">
        <v>22</v>
      </c>
      <c r="B109" s="48" t="s">
        <v>60</v>
      </c>
      <c r="C109" s="50">
        <v>0.15</v>
      </c>
      <c r="D109" s="71">
        <v>147</v>
      </c>
      <c r="E109" s="116">
        <v>124.93</v>
      </c>
    </row>
    <row r="110" spans="1:5" ht="6.75" customHeight="1" x14ac:dyDescent="0.2">
      <c r="A110" s="48" t="s">
        <v>22</v>
      </c>
      <c r="B110" s="48" t="s">
        <v>61</v>
      </c>
      <c r="C110" s="50">
        <v>0.15</v>
      </c>
      <c r="D110" s="71">
        <v>113</v>
      </c>
      <c r="E110" s="116">
        <v>95.71</v>
      </c>
    </row>
    <row r="111" spans="1:5" ht="6.75" customHeight="1" x14ac:dyDescent="0.2">
      <c r="A111" s="48" t="s">
        <v>22</v>
      </c>
      <c r="B111" s="48" t="s">
        <v>62</v>
      </c>
      <c r="C111" s="50">
        <v>0.15</v>
      </c>
      <c r="D111" s="71">
        <v>221</v>
      </c>
      <c r="E111" s="116">
        <v>187.7</v>
      </c>
    </row>
    <row r="112" spans="1:5" ht="6.75" customHeight="1" x14ac:dyDescent="0.2">
      <c r="A112" s="48" t="s">
        <v>22</v>
      </c>
      <c r="B112" s="48" t="s">
        <v>63</v>
      </c>
      <c r="C112" s="50">
        <v>0.15</v>
      </c>
      <c r="D112" s="71">
        <v>143</v>
      </c>
      <c r="E112" s="116">
        <v>121.02</v>
      </c>
    </row>
    <row r="113" spans="1:5" ht="6.75" customHeight="1" x14ac:dyDescent="0.2">
      <c r="A113" s="48" t="s">
        <v>22</v>
      </c>
      <c r="B113" s="48" t="s">
        <v>64</v>
      </c>
      <c r="C113" s="50">
        <v>0.15</v>
      </c>
      <c r="D113" s="71">
        <v>124</v>
      </c>
      <c r="E113" s="116">
        <v>105.3</v>
      </c>
    </row>
    <row r="114" spans="1:5" ht="6.75" customHeight="1" x14ac:dyDescent="0.2">
      <c r="A114" s="48" t="s">
        <v>22</v>
      </c>
      <c r="B114" s="48" t="s">
        <v>65</v>
      </c>
      <c r="C114" s="50">
        <v>0.15</v>
      </c>
      <c r="D114" s="71">
        <v>233</v>
      </c>
      <c r="E114" s="116">
        <v>197.57</v>
      </c>
    </row>
    <row r="115" spans="1:5" ht="6.75" customHeight="1" x14ac:dyDescent="0.2">
      <c r="A115" s="48" t="s">
        <v>22</v>
      </c>
      <c r="B115" s="48" t="s">
        <v>66</v>
      </c>
      <c r="C115" s="50">
        <v>0.15</v>
      </c>
      <c r="D115" s="71">
        <v>136</v>
      </c>
      <c r="E115" s="116">
        <v>115.4</v>
      </c>
    </row>
    <row r="116" spans="1:5" ht="6.75" customHeight="1" x14ac:dyDescent="0.2">
      <c r="A116" s="48" t="s">
        <v>22</v>
      </c>
      <c r="B116" s="48" t="s">
        <v>65</v>
      </c>
      <c r="C116" s="50">
        <v>0.15</v>
      </c>
      <c r="D116" s="71">
        <v>148</v>
      </c>
      <c r="E116" s="116">
        <v>125.13</v>
      </c>
    </row>
    <row r="117" spans="1:5" ht="6.75" customHeight="1" x14ac:dyDescent="0.2">
      <c r="A117" s="48" t="s">
        <v>22</v>
      </c>
      <c r="B117" s="48" t="s">
        <v>67</v>
      </c>
      <c r="C117" s="50">
        <v>0.15</v>
      </c>
      <c r="D117" s="71">
        <v>148</v>
      </c>
      <c r="E117" s="116">
        <v>125.13</v>
      </c>
    </row>
    <row r="118" spans="1:5" ht="5.25" customHeight="1" x14ac:dyDescent="0.2">
      <c r="A118" s="125"/>
      <c r="B118" s="126"/>
      <c r="C118" s="126"/>
      <c r="D118" s="117"/>
      <c r="E118" s="101"/>
    </row>
    <row r="119" spans="1:5" ht="62.25" customHeight="1" x14ac:dyDescent="0.2">
      <c r="A119" s="127" t="s">
        <v>88</v>
      </c>
      <c r="B119" s="128"/>
      <c r="C119" s="128"/>
      <c r="D119" s="118"/>
      <c r="E119" s="55"/>
    </row>
    <row r="121" spans="1:5" ht="129.75" customHeight="1" x14ac:dyDescent="0.2">
      <c r="A121" s="119" t="s">
        <v>105</v>
      </c>
    </row>
  </sheetData>
  <sheetProtection algorithmName="SHA-512" hashValue="ymsSBiIv9+jLfGE0UjxjVJp6LmYMQhwDoZKQnUbheWAylJJiuJTMJlcB8ad749t9uuvz0Fsh4wJs6SfK8wrHsw==" saltValue="IYOhq7oMpRqO5Zk6DmZyBw==" spinCount="100000" sheet="1" objects="1" scenarios="1"/>
  <mergeCells count="14">
    <mergeCell ref="A6:C6"/>
    <mergeCell ref="A11:C11"/>
    <mergeCell ref="A15:C15"/>
    <mergeCell ref="A22:C22"/>
    <mergeCell ref="A44:C44"/>
    <mergeCell ref="A96:C96"/>
    <mergeCell ref="A97:C97"/>
    <mergeCell ref="A118:C118"/>
    <mergeCell ref="A119:C119"/>
    <mergeCell ref="A45:C45"/>
    <mergeCell ref="A67:C67"/>
    <mergeCell ref="A68:C68"/>
    <mergeCell ref="A78:C78"/>
    <mergeCell ref="A79:C79"/>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07"/>
  <sheetViews>
    <sheetView topLeftCell="A102" workbookViewId="0">
      <selection activeCell="H119" sqref="H119"/>
    </sheetView>
  </sheetViews>
  <sheetFormatPr defaultColWidth="9.33203125" defaultRowHeight="12.75" x14ac:dyDescent="0.2"/>
  <cols>
    <col min="1" max="1" width="3" style="1" customWidth="1"/>
    <col min="2" max="2" width="22.33203125" style="10" customWidth="1"/>
    <col min="3" max="3" width="84.1640625" style="10" customWidth="1"/>
    <col min="4" max="4" width="10.6640625" style="7" customWidth="1"/>
    <col min="5" max="5" width="12.1640625" style="10" customWidth="1"/>
    <col min="6" max="6" width="13.6640625" style="7" customWidth="1"/>
    <col min="7" max="16384" width="9.33203125" style="1"/>
  </cols>
  <sheetData>
    <row r="2" spans="2:10" ht="18.75" x14ac:dyDescent="0.3">
      <c r="C2" s="11" t="s">
        <v>256</v>
      </c>
    </row>
    <row r="4" spans="2:10" ht="15.75" x14ac:dyDescent="0.25">
      <c r="B4" s="12" t="s">
        <v>224</v>
      </c>
      <c r="C4" s="13"/>
    </row>
    <row r="6" spans="2:10" ht="30" x14ac:dyDescent="0.25">
      <c r="B6" s="8" t="s">
        <v>121</v>
      </c>
      <c r="C6" s="8" t="s">
        <v>122</v>
      </c>
      <c r="D6" s="14" t="s">
        <v>123</v>
      </c>
      <c r="E6" s="15" t="s">
        <v>97</v>
      </c>
      <c r="F6" s="8" t="s">
        <v>102</v>
      </c>
      <c r="G6" s="5"/>
      <c r="H6" s="5"/>
      <c r="I6" s="6"/>
    </row>
    <row r="7" spans="2:10" x14ac:dyDescent="0.2">
      <c r="D7" s="16"/>
    </row>
    <row r="8" spans="2:10" x14ac:dyDescent="0.2">
      <c r="B8" s="17" t="s">
        <v>124</v>
      </c>
      <c r="C8" s="18" t="s">
        <v>227</v>
      </c>
      <c r="D8" s="19">
        <v>0.08</v>
      </c>
      <c r="E8" s="9">
        <v>396</v>
      </c>
      <c r="F8" s="9">
        <f>E8*(1-8%)</f>
        <v>364.32</v>
      </c>
      <c r="G8" s="3"/>
      <c r="H8" s="2"/>
      <c r="I8" s="3"/>
      <c r="J8" s="4"/>
    </row>
    <row r="9" spans="2:10" x14ac:dyDescent="0.2">
      <c r="B9" s="17" t="s">
        <v>126</v>
      </c>
      <c r="C9" s="18" t="s">
        <v>228</v>
      </c>
      <c r="D9" s="19">
        <v>0.08</v>
      </c>
      <c r="E9" s="9">
        <v>297</v>
      </c>
      <c r="F9" s="9">
        <f t="shared" ref="F9:F36" si="0">E9*(1-8%)</f>
        <v>273.24</v>
      </c>
    </row>
    <row r="10" spans="2:10" x14ac:dyDescent="0.2">
      <c r="B10" s="17" t="s">
        <v>128</v>
      </c>
      <c r="C10" s="18" t="s">
        <v>229</v>
      </c>
      <c r="D10" s="19">
        <v>0.08</v>
      </c>
      <c r="E10" s="9">
        <v>264</v>
      </c>
      <c r="F10" s="9">
        <f t="shared" si="0"/>
        <v>242.88000000000002</v>
      </c>
    </row>
    <row r="11" spans="2:10" x14ac:dyDescent="0.2">
      <c r="B11" s="17" t="s">
        <v>130</v>
      </c>
      <c r="C11" s="18" t="s">
        <v>230</v>
      </c>
      <c r="D11" s="19">
        <v>0.08</v>
      </c>
      <c r="E11" s="9">
        <v>185</v>
      </c>
      <c r="F11" s="9">
        <f t="shared" si="0"/>
        <v>170.20000000000002</v>
      </c>
    </row>
    <row r="12" spans="2:10" x14ac:dyDescent="0.2">
      <c r="B12" s="17" t="s">
        <v>132</v>
      </c>
      <c r="C12" s="18" t="s">
        <v>231</v>
      </c>
      <c r="D12" s="19">
        <v>0.08</v>
      </c>
      <c r="E12" s="9">
        <v>158</v>
      </c>
      <c r="F12" s="9">
        <f t="shared" si="0"/>
        <v>145.36000000000001</v>
      </c>
    </row>
    <row r="13" spans="2:10" x14ac:dyDescent="0.2">
      <c r="B13" s="17"/>
      <c r="C13" s="18"/>
      <c r="D13" s="19"/>
      <c r="E13" s="9"/>
      <c r="F13" s="9"/>
    </row>
    <row r="14" spans="2:10" ht="15" x14ac:dyDescent="0.25">
      <c r="B14" s="17" t="s">
        <v>134</v>
      </c>
      <c r="C14" s="18" t="s">
        <v>232</v>
      </c>
      <c r="D14" s="19">
        <v>0.08</v>
      </c>
      <c r="E14" s="20">
        <v>66</v>
      </c>
      <c r="F14" s="9">
        <f t="shared" si="0"/>
        <v>60.720000000000006</v>
      </c>
    </row>
    <row r="15" spans="2:10" ht="15" x14ac:dyDescent="0.25">
      <c r="B15" s="17" t="s">
        <v>136</v>
      </c>
      <c r="C15" s="18" t="s">
        <v>233</v>
      </c>
      <c r="D15" s="19">
        <v>0.08</v>
      </c>
      <c r="E15" s="20">
        <v>58</v>
      </c>
      <c r="F15" s="9">
        <f t="shared" si="0"/>
        <v>53.36</v>
      </c>
    </row>
    <row r="16" spans="2:10" ht="15" x14ac:dyDescent="0.25">
      <c r="B16" s="17" t="s">
        <v>138</v>
      </c>
      <c r="C16" s="18" t="s">
        <v>234</v>
      </c>
      <c r="D16" s="19">
        <v>0.08</v>
      </c>
      <c r="E16" s="20">
        <v>50</v>
      </c>
      <c r="F16" s="9">
        <f t="shared" si="0"/>
        <v>46</v>
      </c>
    </row>
    <row r="17" spans="2:6" ht="15" x14ac:dyDescent="0.25">
      <c r="B17" s="17" t="s">
        <v>140</v>
      </c>
      <c r="C17" s="18" t="s">
        <v>235</v>
      </c>
      <c r="D17" s="19">
        <v>0.08</v>
      </c>
      <c r="E17" s="20">
        <v>40</v>
      </c>
      <c r="F17" s="9">
        <f t="shared" si="0"/>
        <v>36.800000000000004</v>
      </c>
    </row>
    <row r="18" spans="2:6" ht="15" x14ac:dyDescent="0.25">
      <c r="B18" s="17" t="s">
        <v>142</v>
      </c>
      <c r="C18" s="18" t="s">
        <v>236</v>
      </c>
      <c r="D18" s="19">
        <v>0.08</v>
      </c>
      <c r="E18" s="20">
        <v>26</v>
      </c>
      <c r="F18" s="9">
        <f t="shared" si="0"/>
        <v>23.92</v>
      </c>
    </row>
    <row r="19" spans="2:6" x14ac:dyDescent="0.2">
      <c r="B19" s="17"/>
      <c r="C19" s="18"/>
      <c r="D19" s="19"/>
      <c r="E19" s="9"/>
      <c r="F19" s="9"/>
    </row>
    <row r="20" spans="2:6" x14ac:dyDescent="0.2">
      <c r="B20" s="17" t="s">
        <v>144</v>
      </c>
      <c r="C20" s="18" t="s">
        <v>237</v>
      </c>
      <c r="D20" s="19">
        <v>0.08</v>
      </c>
      <c r="E20" s="9">
        <v>8400</v>
      </c>
      <c r="F20" s="9">
        <f t="shared" si="0"/>
        <v>7728</v>
      </c>
    </row>
    <row r="21" spans="2:6" x14ac:dyDescent="0.2">
      <c r="B21" s="17" t="s">
        <v>146</v>
      </c>
      <c r="C21" s="18" t="s">
        <v>238</v>
      </c>
      <c r="D21" s="19">
        <v>0.08</v>
      </c>
      <c r="E21" s="9">
        <v>6300</v>
      </c>
      <c r="F21" s="9">
        <f t="shared" si="0"/>
        <v>5796</v>
      </c>
    </row>
    <row r="22" spans="2:6" x14ac:dyDescent="0.2">
      <c r="B22" s="17" t="s">
        <v>148</v>
      </c>
      <c r="C22" s="18" t="s">
        <v>239</v>
      </c>
      <c r="D22" s="19">
        <v>0.08</v>
      </c>
      <c r="E22" s="9">
        <v>5607</v>
      </c>
      <c r="F22" s="9">
        <f t="shared" si="0"/>
        <v>5158.4400000000005</v>
      </c>
    </row>
    <row r="23" spans="2:6" x14ac:dyDescent="0.2">
      <c r="B23" s="17" t="s">
        <v>150</v>
      </c>
      <c r="C23" s="18" t="s">
        <v>240</v>
      </c>
      <c r="D23" s="19">
        <v>0.08</v>
      </c>
      <c r="E23" s="9">
        <v>3925</v>
      </c>
      <c r="F23" s="9">
        <f t="shared" si="0"/>
        <v>3611</v>
      </c>
    </row>
    <row r="24" spans="2:6" x14ac:dyDescent="0.2">
      <c r="B24" s="17" t="s">
        <v>152</v>
      </c>
      <c r="C24" s="18" t="s">
        <v>241</v>
      </c>
      <c r="D24" s="19">
        <v>0.08</v>
      </c>
      <c r="E24" s="9">
        <v>3375</v>
      </c>
      <c r="F24" s="9">
        <f t="shared" si="0"/>
        <v>3105</v>
      </c>
    </row>
    <row r="25" spans="2:6" x14ac:dyDescent="0.2">
      <c r="B25" s="17"/>
      <c r="C25" s="18"/>
      <c r="D25" s="19"/>
      <c r="E25" s="9"/>
      <c r="F25" s="9"/>
    </row>
    <row r="26" spans="2:6" ht="15" x14ac:dyDescent="0.25">
      <c r="B26" s="17" t="s">
        <v>154</v>
      </c>
      <c r="C26" s="18" t="s">
        <v>242</v>
      </c>
      <c r="D26" s="19">
        <v>0.08</v>
      </c>
      <c r="E26" s="20">
        <v>317</v>
      </c>
      <c r="F26" s="9">
        <f t="shared" si="0"/>
        <v>291.64</v>
      </c>
    </row>
    <row r="27" spans="2:6" ht="15" x14ac:dyDescent="0.25">
      <c r="B27" s="17" t="s">
        <v>156</v>
      </c>
      <c r="C27" s="18" t="s">
        <v>243</v>
      </c>
      <c r="D27" s="19">
        <v>0.08</v>
      </c>
      <c r="E27" s="20">
        <v>238</v>
      </c>
      <c r="F27" s="9">
        <f t="shared" si="0"/>
        <v>218.96</v>
      </c>
    </row>
    <row r="28" spans="2:6" ht="15" x14ac:dyDescent="0.25">
      <c r="B28" s="17" t="s">
        <v>158</v>
      </c>
      <c r="C28" s="18" t="s">
        <v>244</v>
      </c>
      <c r="D28" s="19">
        <v>0.08</v>
      </c>
      <c r="E28" s="20">
        <v>211</v>
      </c>
      <c r="F28" s="9">
        <f t="shared" si="0"/>
        <v>194.12</v>
      </c>
    </row>
    <row r="29" spans="2:6" ht="15" x14ac:dyDescent="0.25">
      <c r="B29" s="17" t="s">
        <v>160</v>
      </c>
      <c r="C29" s="18" t="s">
        <v>245</v>
      </c>
      <c r="D29" s="19">
        <v>0.08</v>
      </c>
      <c r="E29" s="20">
        <v>148</v>
      </c>
      <c r="F29" s="9">
        <f t="shared" si="0"/>
        <v>136.16</v>
      </c>
    </row>
    <row r="30" spans="2:6" ht="15" x14ac:dyDescent="0.25">
      <c r="B30" s="17" t="s">
        <v>162</v>
      </c>
      <c r="C30" s="18" t="s">
        <v>246</v>
      </c>
      <c r="D30" s="19">
        <v>0.08</v>
      </c>
      <c r="E30" s="20">
        <v>127</v>
      </c>
      <c r="F30" s="9">
        <f t="shared" si="0"/>
        <v>116.84</v>
      </c>
    </row>
    <row r="31" spans="2:6" x14ac:dyDescent="0.2">
      <c r="B31" s="17"/>
      <c r="C31" s="18"/>
      <c r="D31" s="19"/>
      <c r="E31" s="9"/>
      <c r="F31" s="9"/>
    </row>
    <row r="32" spans="2:6" ht="15" x14ac:dyDescent="0.25">
      <c r="B32" s="17" t="s">
        <v>164</v>
      </c>
      <c r="C32" s="18" t="s">
        <v>247</v>
      </c>
      <c r="D32" s="19">
        <v>0.08</v>
      </c>
      <c r="E32" s="20">
        <v>53</v>
      </c>
      <c r="F32" s="9">
        <f t="shared" si="0"/>
        <v>48.760000000000005</v>
      </c>
    </row>
    <row r="33" spans="2:6" ht="15" x14ac:dyDescent="0.25">
      <c r="B33" s="17" t="s">
        <v>166</v>
      </c>
      <c r="C33" s="18" t="s">
        <v>248</v>
      </c>
      <c r="D33" s="19">
        <v>0.08</v>
      </c>
      <c r="E33" s="20">
        <v>47</v>
      </c>
      <c r="F33" s="9">
        <f t="shared" si="0"/>
        <v>43.24</v>
      </c>
    </row>
    <row r="34" spans="2:6" ht="15" x14ac:dyDescent="0.25">
      <c r="B34" s="17" t="s">
        <v>168</v>
      </c>
      <c r="C34" s="18" t="s">
        <v>249</v>
      </c>
      <c r="D34" s="19">
        <v>0.08</v>
      </c>
      <c r="E34" s="20">
        <v>40</v>
      </c>
      <c r="F34" s="9">
        <f t="shared" si="0"/>
        <v>36.800000000000004</v>
      </c>
    </row>
    <row r="35" spans="2:6" ht="15" x14ac:dyDescent="0.25">
      <c r="B35" s="17" t="s">
        <v>170</v>
      </c>
      <c r="C35" s="18" t="s">
        <v>250</v>
      </c>
      <c r="D35" s="19">
        <v>0.08</v>
      </c>
      <c r="E35" s="20">
        <v>32</v>
      </c>
      <c r="F35" s="9">
        <f t="shared" si="0"/>
        <v>29.44</v>
      </c>
    </row>
    <row r="36" spans="2:6" ht="15" x14ac:dyDescent="0.25">
      <c r="B36" s="17" t="s">
        <v>172</v>
      </c>
      <c r="C36" s="18" t="s">
        <v>251</v>
      </c>
      <c r="D36" s="19">
        <v>0.08</v>
      </c>
      <c r="E36" s="20">
        <v>21</v>
      </c>
      <c r="F36" s="9">
        <f t="shared" si="0"/>
        <v>19.32</v>
      </c>
    </row>
    <row r="38" spans="2:6" ht="15.75" x14ac:dyDescent="0.25">
      <c r="B38" s="12" t="s">
        <v>225</v>
      </c>
    </row>
    <row r="40" spans="2:6" ht="30" x14ac:dyDescent="0.25">
      <c r="B40" s="8" t="s">
        <v>121</v>
      </c>
      <c r="C40" s="8" t="s">
        <v>122</v>
      </c>
      <c r="D40" s="21" t="s">
        <v>123</v>
      </c>
      <c r="E40" s="15" t="s">
        <v>97</v>
      </c>
      <c r="F40" s="8" t="s">
        <v>102</v>
      </c>
    </row>
    <row r="41" spans="2:6" x14ac:dyDescent="0.2">
      <c r="D41" s="9"/>
    </row>
    <row r="42" spans="2:6" x14ac:dyDescent="0.2">
      <c r="B42" s="17" t="s">
        <v>174</v>
      </c>
      <c r="C42" s="17" t="s">
        <v>175</v>
      </c>
      <c r="D42" s="19">
        <v>0.08</v>
      </c>
      <c r="E42" s="9">
        <v>759</v>
      </c>
      <c r="F42" s="9">
        <f t="shared" ref="F42:F70" si="1">E42*(1-8%)</f>
        <v>698.28000000000009</v>
      </c>
    </row>
    <row r="43" spans="2:6" x14ac:dyDescent="0.2">
      <c r="B43" s="17" t="s">
        <v>176</v>
      </c>
      <c r="C43" s="17" t="s">
        <v>177</v>
      </c>
      <c r="D43" s="19">
        <v>0.08</v>
      </c>
      <c r="E43" s="9">
        <v>569</v>
      </c>
      <c r="F43" s="9">
        <f t="shared" si="1"/>
        <v>523.48</v>
      </c>
    </row>
    <row r="44" spans="2:6" x14ac:dyDescent="0.2">
      <c r="B44" s="17" t="s">
        <v>178</v>
      </c>
      <c r="C44" s="17" t="s">
        <v>179</v>
      </c>
      <c r="D44" s="19">
        <v>0.08</v>
      </c>
      <c r="E44" s="9">
        <v>506</v>
      </c>
      <c r="F44" s="9">
        <f t="shared" si="1"/>
        <v>465.52000000000004</v>
      </c>
    </row>
    <row r="45" spans="2:6" x14ac:dyDescent="0.2">
      <c r="B45" s="17" t="s">
        <v>180</v>
      </c>
      <c r="C45" s="17" t="s">
        <v>181</v>
      </c>
      <c r="D45" s="19">
        <v>0.08</v>
      </c>
      <c r="E45" s="9">
        <v>354</v>
      </c>
      <c r="F45" s="9">
        <f t="shared" si="1"/>
        <v>325.68</v>
      </c>
    </row>
    <row r="46" spans="2:6" x14ac:dyDescent="0.2">
      <c r="B46" s="17" t="s">
        <v>182</v>
      </c>
      <c r="C46" s="17" t="s">
        <v>183</v>
      </c>
      <c r="D46" s="19">
        <v>0.08</v>
      </c>
      <c r="E46" s="9">
        <v>304</v>
      </c>
      <c r="F46" s="9">
        <f t="shared" si="1"/>
        <v>279.68</v>
      </c>
    </row>
    <row r="47" spans="2:6" x14ac:dyDescent="0.2">
      <c r="B47" s="17"/>
      <c r="C47" s="17"/>
      <c r="D47" s="19"/>
      <c r="E47" s="9"/>
      <c r="F47" s="9"/>
    </row>
    <row r="48" spans="2:6" ht="15" x14ac:dyDescent="0.25">
      <c r="B48" s="17" t="s">
        <v>184</v>
      </c>
      <c r="C48" s="17" t="s">
        <v>185</v>
      </c>
      <c r="D48" s="19">
        <v>0.08</v>
      </c>
      <c r="E48" s="20">
        <v>127</v>
      </c>
      <c r="F48" s="9">
        <f t="shared" si="1"/>
        <v>116.84</v>
      </c>
    </row>
    <row r="49" spans="2:6" ht="15" x14ac:dyDescent="0.25">
      <c r="B49" s="17" t="s">
        <v>186</v>
      </c>
      <c r="C49" s="17" t="s">
        <v>187</v>
      </c>
      <c r="D49" s="19">
        <v>0.08</v>
      </c>
      <c r="E49" s="20">
        <v>111</v>
      </c>
      <c r="F49" s="9">
        <f t="shared" si="1"/>
        <v>102.12</v>
      </c>
    </row>
    <row r="50" spans="2:6" ht="15" x14ac:dyDescent="0.25">
      <c r="B50" s="17" t="s">
        <v>188</v>
      </c>
      <c r="C50" s="17" t="s">
        <v>189</v>
      </c>
      <c r="D50" s="19">
        <v>0.08</v>
      </c>
      <c r="E50" s="20">
        <v>96</v>
      </c>
      <c r="F50" s="9">
        <f t="shared" si="1"/>
        <v>88.320000000000007</v>
      </c>
    </row>
    <row r="51" spans="2:6" ht="15" x14ac:dyDescent="0.25">
      <c r="B51" s="17" t="s">
        <v>190</v>
      </c>
      <c r="C51" s="17" t="s">
        <v>191</v>
      </c>
      <c r="D51" s="19">
        <v>0.08</v>
      </c>
      <c r="E51" s="20">
        <v>76</v>
      </c>
      <c r="F51" s="9">
        <f t="shared" si="1"/>
        <v>69.92</v>
      </c>
    </row>
    <row r="52" spans="2:6" ht="15" x14ac:dyDescent="0.25">
      <c r="B52" s="17" t="s">
        <v>192</v>
      </c>
      <c r="C52" s="17" t="s">
        <v>193</v>
      </c>
      <c r="D52" s="19">
        <v>0.08</v>
      </c>
      <c r="E52" s="20">
        <v>51</v>
      </c>
      <c r="F52" s="9">
        <f t="shared" si="1"/>
        <v>46.92</v>
      </c>
    </row>
    <row r="53" spans="2:6" x14ac:dyDescent="0.2">
      <c r="B53" s="17"/>
      <c r="C53" s="17"/>
      <c r="D53" s="19"/>
      <c r="E53" s="9"/>
      <c r="F53" s="9"/>
    </row>
    <row r="54" spans="2:6" x14ac:dyDescent="0.2">
      <c r="B54" s="17" t="s">
        <v>194</v>
      </c>
      <c r="C54" s="17" t="s">
        <v>195</v>
      </c>
      <c r="D54" s="19">
        <v>0.08</v>
      </c>
      <c r="E54" s="9">
        <v>16100</v>
      </c>
      <c r="F54" s="9">
        <f t="shared" si="1"/>
        <v>14812</v>
      </c>
    </row>
    <row r="55" spans="2:6" x14ac:dyDescent="0.2">
      <c r="B55" s="17" t="s">
        <v>196</v>
      </c>
      <c r="C55" s="17" t="s">
        <v>197</v>
      </c>
      <c r="D55" s="19">
        <v>0.08</v>
      </c>
      <c r="E55" s="9">
        <v>12075</v>
      </c>
      <c r="F55" s="9">
        <f t="shared" si="1"/>
        <v>11109</v>
      </c>
    </row>
    <row r="56" spans="2:6" x14ac:dyDescent="0.2">
      <c r="B56" s="17" t="s">
        <v>198</v>
      </c>
      <c r="C56" s="17" t="s">
        <v>199</v>
      </c>
      <c r="D56" s="19">
        <v>0.08</v>
      </c>
      <c r="E56" s="9">
        <v>10747</v>
      </c>
      <c r="F56" s="9">
        <f t="shared" si="1"/>
        <v>9887.24</v>
      </c>
    </row>
    <row r="57" spans="2:6" x14ac:dyDescent="0.2">
      <c r="B57" s="17" t="s">
        <v>200</v>
      </c>
      <c r="C57" s="17" t="s">
        <v>201</v>
      </c>
      <c r="D57" s="19">
        <v>0.08</v>
      </c>
      <c r="E57" s="9">
        <v>7523</v>
      </c>
      <c r="F57" s="9">
        <f t="shared" si="1"/>
        <v>6921.16</v>
      </c>
    </row>
    <row r="58" spans="2:6" x14ac:dyDescent="0.2">
      <c r="B58" s="17" t="s">
        <v>202</v>
      </c>
      <c r="C58" s="17" t="s">
        <v>203</v>
      </c>
      <c r="D58" s="19">
        <v>0.08</v>
      </c>
      <c r="E58" s="9">
        <v>6470</v>
      </c>
      <c r="F58" s="9">
        <f t="shared" si="1"/>
        <v>5952.4000000000005</v>
      </c>
    </row>
    <row r="59" spans="2:6" x14ac:dyDescent="0.2">
      <c r="B59" s="17"/>
      <c r="C59" s="17"/>
      <c r="D59" s="19"/>
      <c r="E59" s="9"/>
      <c r="F59" s="9"/>
    </row>
    <row r="60" spans="2:6" ht="15" x14ac:dyDescent="0.25">
      <c r="B60" s="17" t="s">
        <v>204</v>
      </c>
      <c r="C60" s="17" t="s">
        <v>205</v>
      </c>
      <c r="D60" s="19">
        <v>0.08</v>
      </c>
      <c r="E60" s="20">
        <v>607</v>
      </c>
      <c r="F60" s="9">
        <f t="shared" si="1"/>
        <v>558.44000000000005</v>
      </c>
    </row>
    <row r="61" spans="2:6" ht="15" x14ac:dyDescent="0.25">
      <c r="B61" s="17" t="s">
        <v>206</v>
      </c>
      <c r="C61" s="17" t="s">
        <v>207</v>
      </c>
      <c r="D61" s="19">
        <v>0.08</v>
      </c>
      <c r="E61" s="20">
        <v>456</v>
      </c>
      <c r="F61" s="9">
        <f t="shared" si="1"/>
        <v>419.52000000000004</v>
      </c>
    </row>
    <row r="62" spans="2:6" ht="15" x14ac:dyDescent="0.25">
      <c r="B62" s="17" t="s">
        <v>208</v>
      </c>
      <c r="C62" s="17" t="s">
        <v>209</v>
      </c>
      <c r="D62" s="19">
        <v>0.08</v>
      </c>
      <c r="E62" s="20">
        <v>405</v>
      </c>
      <c r="F62" s="9">
        <f t="shared" si="1"/>
        <v>372.6</v>
      </c>
    </row>
    <row r="63" spans="2:6" ht="15" x14ac:dyDescent="0.25">
      <c r="B63" s="17" t="s">
        <v>210</v>
      </c>
      <c r="C63" s="17" t="s">
        <v>211</v>
      </c>
      <c r="D63" s="19">
        <v>0.08</v>
      </c>
      <c r="E63" s="20">
        <v>283</v>
      </c>
      <c r="F63" s="9">
        <f t="shared" si="1"/>
        <v>260.36</v>
      </c>
    </row>
    <row r="64" spans="2:6" ht="15" x14ac:dyDescent="0.25">
      <c r="B64" s="17" t="s">
        <v>212</v>
      </c>
      <c r="C64" s="17" t="s">
        <v>213</v>
      </c>
      <c r="D64" s="19">
        <v>0.08</v>
      </c>
      <c r="E64" s="20">
        <v>243</v>
      </c>
      <c r="F64" s="9">
        <f t="shared" si="1"/>
        <v>223.56</v>
      </c>
    </row>
    <row r="65" spans="2:6" x14ac:dyDescent="0.2">
      <c r="B65" s="17"/>
      <c r="C65" s="17"/>
      <c r="D65" s="19"/>
      <c r="E65" s="9"/>
      <c r="F65" s="9"/>
    </row>
    <row r="66" spans="2:6" ht="15" x14ac:dyDescent="0.25">
      <c r="B66" s="17" t="s">
        <v>214</v>
      </c>
      <c r="C66" s="17" t="s">
        <v>215</v>
      </c>
      <c r="D66" s="19">
        <v>0.08</v>
      </c>
      <c r="E66" s="20">
        <v>101</v>
      </c>
      <c r="F66" s="9">
        <f t="shared" si="1"/>
        <v>92.92</v>
      </c>
    </row>
    <row r="67" spans="2:6" ht="15" x14ac:dyDescent="0.25">
      <c r="B67" s="17" t="s">
        <v>216</v>
      </c>
      <c r="C67" s="17" t="s">
        <v>217</v>
      </c>
      <c r="D67" s="19">
        <v>0.08</v>
      </c>
      <c r="E67" s="20">
        <v>89</v>
      </c>
      <c r="F67" s="9">
        <f t="shared" si="1"/>
        <v>81.88000000000001</v>
      </c>
    </row>
    <row r="68" spans="2:6" ht="15" x14ac:dyDescent="0.25">
      <c r="B68" s="17" t="s">
        <v>218</v>
      </c>
      <c r="C68" s="17" t="s">
        <v>219</v>
      </c>
      <c r="D68" s="19">
        <v>0.08</v>
      </c>
      <c r="E68" s="20">
        <v>77</v>
      </c>
      <c r="F68" s="9">
        <f t="shared" si="1"/>
        <v>70.84</v>
      </c>
    </row>
    <row r="69" spans="2:6" ht="15" x14ac:dyDescent="0.25">
      <c r="B69" s="17" t="s">
        <v>220</v>
      </c>
      <c r="C69" s="17" t="s">
        <v>221</v>
      </c>
      <c r="D69" s="19">
        <v>0.08</v>
      </c>
      <c r="E69" s="20">
        <v>61</v>
      </c>
      <c r="F69" s="9">
        <f t="shared" si="1"/>
        <v>56.120000000000005</v>
      </c>
    </row>
    <row r="70" spans="2:6" ht="15" x14ac:dyDescent="0.25">
      <c r="B70" s="17" t="s">
        <v>222</v>
      </c>
      <c r="C70" s="17" t="s">
        <v>223</v>
      </c>
      <c r="D70" s="19">
        <v>0.08</v>
      </c>
      <c r="E70" s="20">
        <v>40</v>
      </c>
      <c r="F70" s="9">
        <f t="shared" si="1"/>
        <v>36.800000000000004</v>
      </c>
    </row>
    <row r="72" spans="2:6" ht="15.75" x14ac:dyDescent="0.25">
      <c r="B72" s="12" t="s">
        <v>226</v>
      </c>
    </row>
    <row r="74" spans="2:6" ht="30" x14ac:dyDescent="0.25">
      <c r="B74" s="8" t="s">
        <v>121</v>
      </c>
      <c r="C74" s="8" t="s">
        <v>122</v>
      </c>
      <c r="D74" s="15" t="s">
        <v>123</v>
      </c>
      <c r="E74" s="15" t="s">
        <v>97</v>
      </c>
      <c r="F74" s="8" t="s">
        <v>102</v>
      </c>
    </row>
    <row r="75" spans="2:6" x14ac:dyDescent="0.2">
      <c r="D75" s="16"/>
    </row>
    <row r="76" spans="2:6" x14ac:dyDescent="0.2">
      <c r="B76" s="17" t="s">
        <v>124</v>
      </c>
      <c r="C76" s="17" t="s">
        <v>125</v>
      </c>
      <c r="D76" s="19">
        <v>0.08</v>
      </c>
      <c r="E76" s="9">
        <v>1089</v>
      </c>
      <c r="F76" s="9">
        <f t="shared" ref="F76:F104" si="2">E76*(1-8%)</f>
        <v>1001.88</v>
      </c>
    </row>
    <row r="77" spans="2:6" x14ac:dyDescent="0.2">
      <c r="B77" s="17" t="s">
        <v>126</v>
      </c>
      <c r="C77" s="17" t="s">
        <v>127</v>
      </c>
      <c r="D77" s="19">
        <v>0.08</v>
      </c>
      <c r="E77" s="9">
        <v>817</v>
      </c>
      <c r="F77" s="9">
        <f t="shared" si="2"/>
        <v>751.64</v>
      </c>
    </row>
    <row r="78" spans="2:6" x14ac:dyDescent="0.2">
      <c r="B78" s="17" t="s">
        <v>128</v>
      </c>
      <c r="C78" s="17" t="s">
        <v>129</v>
      </c>
      <c r="D78" s="19">
        <v>0.08</v>
      </c>
      <c r="E78" s="9">
        <v>726</v>
      </c>
      <c r="F78" s="9">
        <f t="shared" si="2"/>
        <v>667.92000000000007</v>
      </c>
    </row>
    <row r="79" spans="2:6" x14ac:dyDescent="0.2">
      <c r="B79" s="17" t="s">
        <v>130</v>
      </c>
      <c r="C79" s="17" t="s">
        <v>131</v>
      </c>
      <c r="D79" s="19">
        <v>0.08</v>
      </c>
      <c r="E79" s="9">
        <v>508</v>
      </c>
      <c r="F79" s="9">
        <f t="shared" si="2"/>
        <v>467.36</v>
      </c>
    </row>
    <row r="80" spans="2:6" x14ac:dyDescent="0.2">
      <c r="B80" s="17" t="s">
        <v>132</v>
      </c>
      <c r="C80" s="17" t="s">
        <v>133</v>
      </c>
      <c r="D80" s="19">
        <v>0.08</v>
      </c>
      <c r="E80" s="9">
        <v>436</v>
      </c>
      <c r="F80" s="9">
        <f t="shared" si="2"/>
        <v>401.12</v>
      </c>
    </row>
    <row r="81" spans="2:6" x14ac:dyDescent="0.2">
      <c r="B81" s="17"/>
      <c r="C81" s="17"/>
      <c r="D81" s="19"/>
      <c r="E81" s="9"/>
      <c r="F81" s="9"/>
    </row>
    <row r="82" spans="2:6" ht="15" x14ac:dyDescent="0.25">
      <c r="B82" s="17" t="s">
        <v>134</v>
      </c>
      <c r="C82" s="17" t="s">
        <v>135</v>
      </c>
      <c r="D82" s="19">
        <v>0.08</v>
      </c>
      <c r="E82" s="20">
        <v>182</v>
      </c>
      <c r="F82" s="9">
        <f t="shared" si="2"/>
        <v>167.44</v>
      </c>
    </row>
    <row r="83" spans="2:6" ht="15" x14ac:dyDescent="0.25">
      <c r="B83" s="17" t="s">
        <v>136</v>
      </c>
      <c r="C83" s="17" t="s">
        <v>137</v>
      </c>
      <c r="D83" s="19">
        <v>0.08</v>
      </c>
      <c r="E83" s="20">
        <v>160</v>
      </c>
      <c r="F83" s="9">
        <f t="shared" si="2"/>
        <v>147.20000000000002</v>
      </c>
    </row>
    <row r="84" spans="2:6" ht="15" x14ac:dyDescent="0.25">
      <c r="B84" s="17" t="s">
        <v>138</v>
      </c>
      <c r="C84" s="17" t="s">
        <v>139</v>
      </c>
      <c r="D84" s="19">
        <v>0.08</v>
      </c>
      <c r="E84" s="20">
        <v>138</v>
      </c>
      <c r="F84" s="9">
        <f t="shared" si="2"/>
        <v>126.96000000000001</v>
      </c>
    </row>
    <row r="85" spans="2:6" ht="15" x14ac:dyDescent="0.25">
      <c r="B85" s="17" t="s">
        <v>140</v>
      </c>
      <c r="C85" s="17" t="s">
        <v>141</v>
      </c>
      <c r="D85" s="19">
        <v>0.08</v>
      </c>
      <c r="E85" s="20">
        <v>109</v>
      </c>
      <c r="F85" s="9">
        <f t="shared" si="2"/>
        <v>100.28</v>
      </c>
    </row>
    <row r="86" spans="2:6" ht="15" x14ac:dyDescent="0.25">
      <c r="B86" s="17" t="s">
        <v>142</v>
      </c>
      <c r="C86" s="17" t="s">
        <v>143</v>
      </c>
      <c r="D86" s="19">
        <v>0.08</v>
      </c>
      <c r="E86" s="20">
        <v>73</v>
      </c>
      <c r="F86" s="9">
        <f t="shared" si="2"/>
        <v>67.16</v>
      </c>
    </row>
    <row r="87" spans="2:6" x14ac:dyDescent="0.2">
      <c r="B87" s="17"/>
      <c r="C87" s="17"/>
      <c r="D87" s="19"/>
      <c r="E87" s="9"/>
      <c r="F87" s="9"/>
    </row>
    <row r="88" spans="2:6" x14ac:dyDescent="0.2">
      <c r="B88" s="17" t="s">
        <v>144</v>
      </c>
      <c r="C88" s="17" t="s">
        <v>145</v>
      </c>
      <c r="D88" s="19">
        <v>0.08</v>
      </c>
      <c r="E88" s="9">
        <v>23100</v>
      </c>
      <c r="F88" s="9">
        <f t="shared" si="2"/>
        <v>21252</v>
      </c>
    </row>
    <row r="89" spans="2:6" x14ac:dyDescent="0.2">
      <c r="B89" s="17" t="s">
        <v>146</v>
      </c>
      <c r="C89" s="17" t="s">
        <v>147</v>
      </c>
      <c r="D89" s="19">
        <v>0.08</v>
      </c>
      <c r="E89" s="9">
        <v>17325</v>
      </c>
      <c r="F89" s="9">
        <f t="shared" si="2"/>
        <v>15939</v>
      </c>
    </row>
    <row r="90" spans="2:6" x14ac:dyDescent="0.2">
      <c r="B90" s="17" t="s">
        <v>148</v>
      </c>
      <c r="C90" s="17" t="s">
        <v>149</v>
      </c>
      <c r="D90" s="19">
        <v>0.08</v>
      </c>
      <c r="E90" s="9">
        <v>15419</v>
      </c>
      <c r="F90" s="9">
        <f t="shared" si="2"/>
        <v>14185.480000000001</v>
      </c>
    </row>
    <row r="91" spans="2:6" x14ac:dyDescent="0.2">
      <c r="B91" s="17" t="s">
        <v>150</v>
      </c>
      <c r="C91" s="17" t="s">
        <v>151</v>
      </c>
      <c r="D91" s="19">
        <v>0.08</v>
      </c>
      <c r="E91" s="9">
        <v>10793</v>
      </c>
      <c r="F91" s="9">
        <f t="shared" si="2"/>
        <v>9929.5600000000013</v>
      </c>
    </row>
    <row r="92" spans="2:6" x14ac:dyDescent="0.2">
      <c r="B92" s="17" t="s">
        <v>152</v>
      </c>
      <c r="C92" s="17" t="s">
        <v>153</v>
      </c>
      <c r="D92" s="19">
        <v>0.08</v>
      </c>
      <c r="E92" s="9">
        <v>9282</v>
      </c>
      <c r="F92" s="9">
        <f t="shared" si="2"/>
        <v>8539.44</v>
      </c>
    </row>
    <row r="93" spans="2:6" x14ac:dyDescent="0.2">
      <c r="B93" s="17"/>
      <c r="C93" s="17"/>
      <c r="D93" s="19"/>
      <c r="E93" s="9"/>
      <c r="F93" s="9"/>
    </row>
    <row r="94" spans="2:6" ht="15" x14ac:dyDescent="0.25">
      <c r="B94" s="17" t="s">
        <v>154</v>
      </c>
      <c r="C94" s="17" t="s">
        <v>155</v>
      </c>
      <c r="D94" s="19">
        <v>0.08</v>
      </c>
      <c r="E94" s="20">
        <v>871</v>
      </c>
      <c r="F94" s="9">
        <f t="shared" si="2"/>
        <v>801.32</v>
      </c>
    </row>
    <row r="95" spans="2:6" ht="15" x14ac:dyDescent="0.25">
      <c r="B95" s="17" t="s">
        <v>156</v>
      </c>
      <c r="C95" s="17" t="s">
        <v>157</v>
      </c>
      <c r="D95" s="19">
        <v>0.08</v>
      </c>
      <c r="E95" s="20">
        <v>654</v>
      </c>
      <c r="F95" s="9">
        <f t="shared" si="2"/>
        <v>601.68000000000006</v>
      </c>
    </row>
    <row r="96" spans="2:6" ht="15" x14ac:dyDescent="0.25">
      <c r="B96" s="17" t="s">
        <v>158</v>
      </c>
      <c r="C96" s="17" t="s">
        <v>159</v>
      </c>
      <c r="D96" s="19">
        <v>0.08</v>
      </c>
      <c r="E96" s="20">
        <v>581</v>
      </c>
      <c r="F96" s="9">
        <f t="shared" si="2"/>
        <v>534.52</v>
      </c>
    </row>
    <row r="97" spans="2:6" ht="15" x14ac:dyDescent="0.25">
      <c r="B97" s="17" t="s">
        <v>160</v>
      </c>
      <c r="C97" s="17" t="s">
        <v>161</v>
      </c>
      <c r="D97" s="19">
        <v>0.08</v>
      </c>
      <c r="E97" s="20">
        <v>407</v>
      </c>
      <c r="F97" s="9">
        <f t="shared" si="2"/>
        <v>374.44</v>
      </c>
    </row>
    <row r="98" spans="2:6" ht="15" x14ac:dyDescent="0.25">
      <c r="B98" s="17" t="s">
        <v>162</v>
      </c>
      <c r="C98" s="17" t="s">
        <v>163</v>
      </c>
      <c r="D98" s="19">
        <v>0.08</v>
      </c>
      <c r="E98" s="20">
        <v>348</v>
      </c>
      <c r="F98" s="9">
        <f t="shared" si="2"/>
        <v>320.16000000000003</v>
      </c>
    </row>
    <row r="99" spans="2:6" x14ac:dyDescent="0.2">
      <c r="B99" s="17"/>
      <c r="C99" s="17"/>
      <c r="D99" s="19"/>
      <c r="E99" s="9"/>
      <c r="F99" s="9"/>
    </row>
    <row r="100" spans="2:6" ht="15" x14ac:dyDescent="0.25">
      <c r="B100" s="17" t="s">
        <v>164</v>
      </c>
      <c r="C100" s="17" t="s">
        <v>165</v>
      </c>
      <c r="D100" s="19">
        <v>0.08</v>
      </c>
      <c r="E100" s="20">
        <v>145</v>
      </c>
      <c r="F100" s="9">
        <f t="shared" si="2"/>
        <v>133.4</v>
      </c>
    </row>
    <row r="101" spans="2:6" ht="15" x14ac:dyDescent="0.25">
      <c r="B101" s="17" t="s">
        <v>166</v>
      </c>
      <c r="C101" s="17" t="s">
        <v>167</v>
      </c>
      <c r="D101" s="19">
        <v>0.08</v>
      </c>
      <c r="E101" s="20">
        <v>128</v>
      </c>
      <c r="F101" s="9">
        <f t="shared" si="2"/>
        <v>117.76</v>
      </c>
    </row>
    <row r="102" spans="2:6" ht="15" x14ac:dyDescent="0.25">
      <c r="B102" s="17" t="s">
        <v>168</v>
      </c>
      <c r="C102" s="17" t="s">
        <v>169</v>
      </c>
      <c r="D102" s="19">
        <v>0.08</v>
      </c>
      <c r="E102" s="20">
        <v>110</v>
      </c>
      <c r="F102" s="9">
        <f t="shared" si="2"/>
        <v>101.2</v>
      </c>
    </row>
    <row r="103" spans="2:6" ht="15" x14ac:dyDescent="0.25">
      <c r="B103" s="17" t="s">
        <v>170</v>
      </c>
      <c r="C103" s="17" t="s">
        <v>171</v>
      </c>
      <c r="D103" s="19">
        <v>0.08</v>
      </c>
      <c r="E103" s="20">
        <v>87</v>
      </c>
      <c r="F103" s="9">
        <f t="shared" si="2"/>
        <v>80.040000000000006</v>
      </c>
    </row>
    <row r="104" spans="2:6" ht="15" x14ac:dyDescent="0.25">
      <c r="B104" s="17" t="s">
        <v>172</v>
      </c>
      <c r="C104" s="17" t="s">
        <v>173</v>
      </c>
      <c r="D104" s="19">
        <v>0.08</v>
      </c>
      <c r="E104" s="20">
        <v>58</v>
      </c>
      <c r="F104" s="9">
        <f t="shared" si="2"/>
        <v>53.36</v>
      </c>
    </row>
    <row r="107" spans="2:6" ht="18.75" x14ac:dyDescent="0.3">
      <c r="B107" s="22" t="s">
        <v>252</v>
      </c>
      <c r="C107" s="23"/>
    </row>
  </sheetData>
  <sheetProtection sheet="1" objects="1" scenarios="1"/>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 Pricing</vt:lpstr>
      <vt:lpstr>Unisys Stealth (cloud) TM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 of Bid Package 2 - RFO Pricing Template JRA 4.6.2017 - Cloud Services Unisys Edits (005).xlsx</dc:title>
  <dc:creator>mgutierr</dc:creator>
  <cp:lastModifiedBy>Unisys</cp:lastModifiedBy>
  <dcterms:created xsi:type="dcterms:W3CDTF">2021-10-01T18:17:34Z</dcterms:created>
  <dcterms:modified xsi:type="dcterms:W3CDTF">2021-12-17T21:06:01Z</dcterms:modified>
  <cp:contentStatus/>
</cp:coreProperties>
</file>