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unisyscorp-my.sharepoint.com/personal/kristin_marano_unisys_com/Documents/Documents/2023/Landing Pages and Microsites/"/>
    </mc:Choice>
  </mc:AlternateContent>
  <xr:revisionPtr revIDLastSave="2" documentId="13_ncr:1_{1E309AE5-2585-6647-A577-1AD739E69ABF}" xr6:coauthVersionLast="47" xr6:coauthVersionMax="47" xr10:uidLastSave="{B64F240E-8146-4270-BB43-FB26916BC6FE}"/>
  <bookViews>
    <workbookView xWindow="-108" yWindow="-108" windowWidth="23256" windowHeight="12720" tabRatio="570" xr2:uid="{00000000-000D-0000-FFFF-FFFF00000000}"/>
  </bookViews>
  <sheets>
    <sheet name="Products " sheetId="25" r:id="rId1"/>
    <sheet name="Services" sheetId="28" r:id="rId2"/>
    <sheet name="Pricing Assumptions" sheetId="30" r:id="rId3"/>
    <sheet name="Validation Data" sheetId="29" state="hidden" r:id="rId4"/>
  </sheets>
  <definedNames>
    <definedName name="_xlnm._FilterDatabase" localSheetId="0" hidden="1">'Products '!$A$2:$H$8</definedName>
    <definedName name="_xlnm._FilterDatabase" localSheetId="1" hidden="1">Services!$A$2:$G$112</definedName>
    <definedName name="_xlnm.Print_Area" localSheetId="0">'Products '!$A$2:$H$8</definedName>
    <definedName name="_xlnm.Print_Area" localSheetId="1">Services!#REF!</definedName>
    <definedName name="_xlnm.Print_Titles" localSheetId="0">'Products '!#REF!</definedName>
  </definedNames>
  <calcPr calcId="191029"/>
  <customWorkbookViews>
    <customWorkbookView name="Linda Hart - Personal View" guid="{F569DC36-5532-49D4-9458-A3582E0841B9}" mergeInterval="0" personalView="1" maximized="1" windowWidth="1330" windowHeight="418" activeSheetId="3"/>
    <customWorkbookView name="Robin Abbott - Personal View" guid="{781671E6-4A9A-4A6C-A524-78B659C1A1FC}" mergeInterval="0" personalView="1" maximized="1" windowWidth="1276" windowHeight="477" activeSheetId="1"/>
    <customWorkbookView name="Aiko Morales - Personal View" guid="{420C20D6-9E2C-4961-A971-E7A85C7C85AD}" mergeInterval="0" personalView="1" maximized="1" windowWidth="1436" windowHeight="675" activeSheetId="1"/>
    <customWorkbookView name="Delia Arellano - Personal View" guid="{1C9D9B30-65D1-41AD-9659-9533F2398526}" mergeInterval="0" personalView="1" maximized="1" windowWidth="1436" windowHeight="635" activeSheetId="1"/>
    <customWorkbookView name="Kathleen Fleming - Personal View" guid="{E73C8034-5EAA-4085-AD25-002EC3B2B159}" mergeInterval="0" personalView="1" maximized="1" windowWidth="1916" windowHeight="79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25" l="1"/>
  <c r="H11" i="25"/>
  <c r="H12" i="25"/>
  <c r="H13" i="25"/>
  <c r="H14" i="25"/>
  <c r="G45" i="28" l="1"/>
  <c r="G89" i="28" l="1"/>
  <c r="G88" i="28"/>
  <c r="G87" i="28"/>
  <c r="G86" i="28"/>
  <c r="G85" i="28"/>
  <c r="G83" i="28"/>
  <c r="G82" i="28"/>
  <c r="G81" i="28"/>
  <c r="G80" i="28"/>
  <c r="G79" i="28"/>
  <c r="G78" i="28"/>
  <c r="G112" i="28" l="1"/>
  <c r="G111" i="28"/>
  <c r="G110" i="28"/>
  <c r="G108" i="28"/>
  <c r="G107" i="28"/>
  <c r="G106" i="28"/>
  <c r="G105" i="28"/>
  <c r="G104" i="28"/>
  <c r="G103" i="28"/>
  <c r="G102" i="28"/>
  <c r="G101" i="28"/>
  <c r="G100" i="28"/>
  <c r="G99" i="28"/>
  <c r="G98" i="28"/>
  <c r="G97" i="28"/>
  <c r="G96" i="28"/>
  <c r="G95" i="28"/>
  <c r="G94" i="28"/>
  <c r="G93" i="28"/>
  <c r="G92" i="28"/>
  <c r="G91" i="28"/>
  <c r="G41" i="28" l="1"/>
  <c r="G40" i="28"/>
  <c r="G39" i="28"/>
  <c r="G38" i="28"/>
  <c r="G37" i="28"/>
  <c r="G36" i="28"/>
  <c r="G35" i="28"/>
  <c r="G34" i="28"/>
  <c r="G33" i="28"/>
  <c r="G76" i="28" l="1"/>
  <c r="G75" i="28"/>
  <c r="G109" i="28" l="1"/>
  <c r="G73" i="28"/>
  <c r="G72" i="28"/>
  <c r="G71" i="28"/>
  <c r="G63" i="28"/>
  <c r="G62" i="28"/>
  <c r="G61" i="28"/>
  <c r="G60" i="28"/>
  <c r="G58" i="28"/>
  <c r="G57" i="28"/>
  <c r="G56" i="28"/>
  <c r="G55" i="28"/>
  <c r="G54" i="28"/>
  <c r="G53" i="28"/>
  <c r="G52" i="28"/>
  <c r="G51" i="28"/>
  <c r="G50" i="28"/>
  <c r="G49" i="28"/>
  <c r="G48" i="28"/>
  <c r="G47" i="28"/>
  <c r="G15" i="28"/>
  <c r="G69" i="28"/>
  <c r="G68" i="28"/>
  <c r="G66" i="28"/>
  <c r="G65" i="28"/>
  <c r="G43" i="28" l="1"/>
  <c r="G31" i="28"/>
  <c r="H4" i="25" l="1"/>
  <c r="G9" i="28" l="1"/>
  <c r="G6" i="28"/>
  <c r="G7" i="28"/>
  <c r="G8" i="28"/>
  <c r="G22" i="28" l="1"/>
  <c r="G20" i="28" l="1"/>
  <c r="G21" i="28"/>
  <c r="G26" i="28"/>
  <c r="G23" i="28"/>
  <c r="G27" i="28"/>
  <c r="G28" i="28"/>
  <c r="G29" i="28"/>
  <c r="G11" i="28"/>
  <c r="G12" i="28"/>
  <c r="G13" i="28"/>
  <c r="G14" i="28"/>
  <c r="G5" i="28" l="1"/>
  <c r="H5" i="25" l="1"/>
  <c r="H6" i="25"/>
  <c r="H7" i="25"/>
  <c r="H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26" authorId="0" shapeId="0" xr:uid="{4F6AAF45-D2C9-CF42-B422-A37A288B134B}">
      <text>
        <r>
          <rPr>
            <b/>
            <sz val="10"/>
            <color rgb="FF000000"/>
            <rFont val="Tahoma"/>
            <family val="2"/>
          </rPr>
          <t>Microsoft Office User:</t>
        </r>
        <r>
          <rPr>
            <sz val="10"/>
            <color rgb="FF000000"/>
            <rFont val="Tahoma"/>
            <family val="2"/>
          </rPr>
          <t xml:space="preserve">
</t>
        </r>
      </text>
    </comment>
    <comment ref="E27" authorId="0" shapeId="0" xr:uid="{E783DEA6-BE73-CB47-AB93-0B60CBD26200}">
      <text>
        <r>
          <rPr>
            <b/>
            <sz val="10"/>
            <color rgb="FF000000"/>
            <rFont val="Tahoma"/>
            <family val="2"/>
          </rPr>
          <t>Microsoft Office User:</t>
        </r>
        <r>
          <rPr>
            <sz val="10"/>
            <color rgb="FF000000"/>
            <rFont val="Tahoma"/>
            <family val="2"/>
          </rPr>
          <t xml:space="preserve">
</t>
        </r>
      </text>
    </comment>
    <comment ref="E28" authorId="0" shapeId="0" xr:uid="{BE109320-CA7F-3E4C-AFED-368510EE51E3}">
      <text>
        <r>
          <rPr>
            <b/>
            <sz val="10"/>
            <color rgb="FF000000"/>
            <rFont val="Tahoma"/>
            <family val="2"/>
          </rPr>
          <t>Microsoft Office User:</t>
        </r>
        <r>
          <rPr>
            <sz val="10"/>
            <color rgb="FF000000"/>
            <rFont val="Tahoma"/>
            <family val="2"/>
          </rPr>
          <t xml:space="preserve">
</t>
        </r>
      </text>
    </comment>
    <comment ref="E29" authorId="0" shapeId="0" xr:uid="{45810410-9F52-A24C-BD67-5593B5262041}">
      <text>
        <r>
          <rPr>
            <b/>
            <sz val="10"/>
            <color rgb="FF000000"/>
            <rFont val="Tahoma"/>
            <family val="2"/>
          </rPr>
          <t>Microsoft Office User:</t>
        </r>
        <r>
          <rPr>
            <sz val="10"/>
            <color rgb="FF000000"/>
            <rFont val="Tahoma"/>
            <family val="2"/>
          </rPr>
          <t xml:space="preserve">
</t>
        </r>
      </text>
    </comment>
  </commentList>
</comments>
</file>

<file path=xl/sharedStrings.xml><?xml version="1.0" encoding="utf-8"?>
<sst xmlns="http://schemas.openxmlformats.org/spreadsheetml/2006/main" count="377" uniqueCount="236">
  <si>
    <t>MSRP</t>
  </si>
  <si>
    <t xml:space="preserve">PRODUCT DESCRIPTION </t>
  </si>
  <si>
    <t>DISCOUNT % OFF MSRP</t>
  </si>
  <si>
    <t>BRAND</t>
  </si>
  <si>
    <t>CATEGORY</t>
  </si>
  <si>
    <t>Unit of Issue</t>
  </si>
  <si>
    <t>SERVICE NAME</t>
  </si>
  <si>
    <t>Included</t>
  </si>
  <si>
    <t xml:space="preserve">PART NUMBER </t>
  </si>
  <si>
    <t>SUBCATEGORY</t>
  </si>
  <si>
    <t>Software</t>
  </si>
  <si>
    <t xml:space="preserve">Not applicable </t>
  </si>
  <si>
    <t>Included but possible accuracy issues</t>
  </si>
  <si>
    <t>Required, but not included/available</t>
  </si>
  <si>
    <t>Same as above/See similar products</t>
  </si>
  <si>
    <t>Corrected VPAT due date</t>
  </si>
  <si>
    <t>Note</t>
  </si>
  <si>
    <t>List COST                    Per Unit</t>
  </si>
  <si>
    <t>Price Sheet for Services</t>
  </si>
  <si>
    <t>Unisys</t>
  </si>
  <si>
    <t>Stealth(core) SVG Non-Server IP Address Annual Support (7x24)</t>
  </si>
  <si>
    <t>1</t>
  </si>
  <si>
    <t>Stealth(identity) SaaS</t>
  </si>
  <si>
    <t>Stealth(identity) Initial Environment Setup</t>
  </si>
  <si>
    <t>Stealth(identity) Mobile SDK (Android and iOS)</t>
  </si>
  <si>
    <t>STH5011001-LIC</t>
  </si>
  <si>
    <t>20429</t>
  </si>
  <si>
    <t>STH5021001-LIC</t>
  </si>
  <si>
    <t>Stealth(identity) SaaS, Overage Charges</t>
  </si>
  <si>
    <t>Stealth(core) Server License, Support Services Annual Maintenance (7x24)</t>
  </si>
  <si>
    <t>Stealth(core) Client License, Support Services Annual Maintenance (7x24)</t>
  </si>
  <si>
    <t>Stealth(core) SVG per Instance License, Support Services Annual Maintenance (7x24)</t>
  </si>
  <si>
    <t>Stealth(core) SVG Server IP Address, Support Services Annual Maintenance (7x24)</t>
  </si>
  <si>
    <t>Stealth(core) Managed Service - Stealth protected servers</t>
  </si>
  <si>
    <t>Stealth(core) Managed Service - Stealth Secure Virtual Gateway (SVG)</t>
  </si>
  <si>
    <t>Stealth(core) Managed Service - One-time Initial Environment Set-up</t>
  </si>
  <si>
    <t>Stealth(identity) SaaS, User Enrollment, per user</t>
  </si>
  <si>
    <t>Security Device Management</t>
  </si>
  <si>
    <t>CyberArk</t>
  </si>
  <si>
    <t>TrustCheck</t>
  </si>
  <si>
    <t>End Point Antivirus Mgt</t>
  </si>
  <si>
    <t>Labor Rate card</t>
  </si>
  <si>
    <t>Per Hour</t>
  </si>
  <si>
    <t>Per Month</t>
  </si>
  <si>
    <t>CyberArk Privilege Cloud solution (PAM) is a SaaS solution that provides a simplified path to securely store, rotate and isolate credentials (for both human and non-human users), monitor sessions, and quickly deliver scalable risk reduction to the business
Named user licenses. Including Credential Protection, Session Isolation and Recording, and Privileged Attack Detection - Tier 6.
(Annual Subscription for 5K users; To be pre-paid annually)</t>
  </si>
  <si>
    <t>Unisys Stealth(core): Annual SW Licensing Maintenance</t>
  </si>
  <si>
    <t>Includes Stealth License, Maintenance and in-scope Managed Services from U.S. Delivery Centers. (Per Stealth protected SVG, per month).</t>
  </si>
  <si>
    <t>Item Description</t>
  </si>
  <si>
    <t>Stealth(identity) SaaS, Enterprise User subscription</t>
  </si>
  <si>
    <t>Stealth(identity) SaaS, Non-Enterprise User subscription</t>
  </si>
  <si>
    <t xml:space="preserve">   (A) Per User Enrollment (includes Biometrics) with Identity Document, per transaction</t>
  </si>
  <si>
    <t xml:space="preserve">   (B) Password Reset with MFA, per transaction</t>
  </si>
  <si>
    <t xml:space="preserve">   (C) Multifactor Authentication, per transaction</t>
  </si>
  <si>
    <t xml:space="preserve">   (D) Single Sign-On, per transaction</t>
  </si>
  <si>
    <t>NW Device Security Service</t>
  </si>
  <si>
    <t>Anti Virus Management</t>
  </si>
  <si>
    <t>Labor Rate Card</t>
  </si>
  <si>
    <t>Includes Stealth License, Maintenance and in-scope Managed Services from U.S. Delivery Centers. (Per Stealth protected server, per month).</t>
  </si>
  <si>
    <t>Includes Stealth License, Maintenance and in-scope Managed Services from U.S. Delivery Centers. (Per Stealth protected client, per month).</t>
  </si>
  <si>
    <t>Stealth(identity) SaaS is highly scalable and flexible biometric authentication and identity-lifecycle management, Software-as-a-Service (SaaS) solution. There are three components to pricing:  (1) One-time charges that apply to every customer account, (2) Subscription charges and (3) Overage Charges.</t>
  </si>
  <si>
    <t>Advance End Point Protection Service</t>
  </si>
  <si>
    <t>Base Price, Fixed fee per month. Covers up to 10,000 End Points.</t>
  </si>
  <si>
    <t>Additional Price Per End Point/ Per Month. Applicable only to the End Point counts above baseline of 10,000.</t>
  </si>
  <si>
    <t>Unisys Pricing Assumptions and Pricing Parameters</t>
  </si>
  <si>
    <t>Serial #</t>
  </si>
  <si>
    <t>Category</t>
  </si>
  <si>
    <t>Description</t>
  </si>
  <si>
    <t>Pricing/ Commercial</t>
  </si>
  <si>
    <t>Pricing does not include costs for termination or transfer of any existing contracts.</t>
  </si>
  <si>
    <t>Proposed pricing is a unit based rate card. Contract for actual work to be performed will be based on written agreement on a project by project basis, and will require a mutually signed agreement {e.g. Statement of Work (SOW)}.</t>
  </si>
  <si>
    <t>In addition to the quoted rates, there will invariably be a need for one-time charge on account of transition/ implementation, before the ongoing services can commence. But the transition/ implementation price can only be ascertained once exact scope of service and volumes have been identified. Due to that reason transition price has not been quoted, except for a few cases where implementation cost is fixed in nature and is known; such as, Stealth Services Implementation, Stealth SKD implementation, OKTA Implementation, CyberArk Implementation. All such implementation prices which are fixed in nature have been provided.</t>
  </si>
  <si>
    <t>In addition to transition and ongoing price, there may also be a need to set up Project Management Office (PMO), for administration of the account. The sizing and price of PMO can only be made after the scope and volumes of services to be contracted are known. However, a labor rate card has been provided, based on which pricing will be calculated.</t>
  </si>
  <si>
    <t xml:space="preserve">The "Labor rate card" can also be used for add-on professional services, which are not already covered by the base pricing. The labor rate card is purely for labor only, during regular hours of work, and does not include travel time and expenses, which may be required in the on-site projects only and will be calculated on case-by-case basis.  </t>
  </si>
  <si>
    <t>Termination for convenience for managed services before end of the contract term, may be subject to fees payable as per "Termination for convenience Schedule". This will be required to recover any pre-paid expenses by the supplier, and other disengagement costs. The SOWs will include such as schedule on case by case basis.</t>
  </si>
  <si>
    <t>Stealth(core) Server License Annual Subscription, per endpoint (prepaid annually)</t>
  </si>
  <si>
    <t>Stealth(core) Client License Annual Subscription, per endpoint (prepaid annually)</t>
  </si>
  <si>
    <t>Stealth(core) SVG per Instance License Annual Subscription, per endpoint (prepaid annually)</t>
  </si>
  <si>
    <t>Stealth(core) SVG Server IP Address License Annual Subscription, per Server (prepaid annually)</t>
  </si>
  <si>
    <t>Stealth(core) SVG Non-Server IP Address License Annual Subscription, per non Server IP (prepaid annually)</t>
  </si>
  <si>
    <t>The pricing includes the Texas state's administrative fee of 0.75%. Unisys reserves the right to adjust our pricing accordingly if DIR raises the administrative fee which is currently set at 0.75%.</t>
  </si>
  <si>
    <t>Unisys Stealth(core): Annual Software Subscription License</t>
  </si>
  <si>
    <t>Okta - G402</t>
  </si>
  <si>
    <t>Okta - G020</t>
  </si>
  <si>
    <t>Okta - G009</t>
  </si>
  <si>
    <t>Okta - G055</t>
  </si>
  <si>
    <t>Okta - G013</t>
  </si>
  <si>
    <t>Okta - G052</t>
  </si>
  <si>
    <t>Okta - G412</t>
  </si>
  <si>
    <t>PAS-USER-SUBS</t>
  </si>
  <si>
    <t>Okta Lifecycle Management
(Annual Subscription for 60K users; To be pre-paid annually)</t>
  </si>
  <si>
    <t>Okta Access Gateway
(Annual Subscription for 60K users; To be pre-paid annually)</t>
  </si>
  <si>
    <t>Okta Adaptive MFA
(Annual Subscription for 60K users; To be pre-paid annually)</t>
  </si>
  <si>
    <t>Okta Sandbox - Preview Sandbox
(Annual Subscription for 60K users; To be pre-paid annually)</t>
  </si>
  <si>
    <t>Okta Universal Directory
(Annual Subscription for 60K users; To be pre-paid annually)</t>
  </si>
  <si>
    <t>Okta Support - Premier Plus Success Package
(Annual Subscription for 60K users; To be pre-paid annually)</t>
  </si>
  <si>
    <t>Okta Single Sign-On
(Annual Subscription for 60K users; To be pre-paid annually)</t>
  </si>
  <si>
    <t>Okta API Access Management
(Annual Subscription for 60K users; To be pre-paid annually)</t>
  </si>
  <si>
    <t>Okta Advanced Server Access
(Annual Subscription for 60K users; To be pre-paid annually)</t>
  </si>
  <si>
    <t>Unisys Stealth(core) Managed Service</t>
  </si>
  <si>
    <t xml:space="preserve">Stealth(core) Managed Service - Base monthly </t>
  </si>
  <si>
    <t>Stealth(core) Managed Service - Stealth protected client (workstations/laptops)</t>
  </si>
  <si>
    <t>Unisys iSOC Threat Monitoring &amp; Alert Managed Service</t>
  </si>
  <si>
    <t>iSOC Standard</t>
  </si>
  <si>
    <t>iSOC Enhanced</t>
  </si>
  <si>
    <t>iSOC Extended</t>
  </si>
  <si>
    <t>Unisys MSIEM Service</t>
  </si>
  <si>
    <t>mSIEM Baseline</t>
  </si>
  <si>
    <t>mSIEM Incremental</t>
  </si>
  <si>
    <t>Okta Access Gateway</t>
  </si>
  <si>
    <t>Okta Adaptive MFA</t>
  </si>
  <si>
    <t>Okta Sandbox - Preview Sandbox</t>
  </si>
  <si>
    <t>Okta Universal Directory</t>
  </si>
  <si>
    <t>Okta Support - Premier Plus Success</t>
  </si>
  <si>
    <t>Okta Single Sign-On</t>
  </si>
  <si>
    <t>Okta API Access Management</t>
  </si>
  <si>
    <t>Okta Advanced Server Access</t>
  </si>
  <si>
    <t>Okta Lifecycle Management</t>
  </si>
  <si>
    <t>Managed Stealth from U.S. Delivery Center(s).  Administrative and Technical Support for the Managed Stealth Environment, per customer, per month.  Requires Stealth Managed Service for each in-scope Stealth protected device (Stealth protected servers and client workstations, Stealth SVGs, etc...). (Monthly fixed fee).</t>
  </si>
  <si>
    <t>Stealth(core) Server License, Support Services Annual Maintenance (7x24). Includes Product Support, new Feature Releases, Maintenance Releases and Interim Corrections. (Per Year Per Server License; annual prepaid).</t>
  </si>
  <si>
    <t>Stealth(core) Client License, Support Services Annual Maintenance (7x24). Includes Product Support, new Feature Releases, Maintenance Releases and Interim Corrections. (Per Year Per Client License; annual prepaid).</t>
  </si>
  <si>
    <t>Stealth(core) SVG per Instance License, Support Services Annual Maintenance. Includes Product Support, new Feature Releases, Maintenance Releases and Interim Corrections (7x24). (Per Year Per Instance License; annual prepaid).</t>
  </si>
  <si>
    <t>Stealth(core) SVG Server IP Address, Support Services Annual Maintenance (7x24). Includes Product Support, new Feature Releases, Maintenance Releases and Interim Corrections. (Per Year Per Server IP Address; annual prepaid).</t>
  </si>
  <si>
    <t>Stealth(core) SVG Non-Server IP Address Annual Support (7x24). Includes Product Support, new Feature Releases, Maintenance Releases and Interim Corrections. (Per Year Per Non-Server IP Address; annual prepaid).</t>
  </si>
  <si>
    <t>Stealth(identity) Initial Environment Set-up for each order.   
Every subscription requires Initial Environment Set-up fee(s) delivered through One Time Charge (OTC) licenses. The Environment Set-up fee is a per Client, to stand up the Microsoft Azure cloud infrastructure. 
(One Time Charge).</t>
  </si>
  <si>
    <t>Stealth(identity) SDKs for web and mobile integration capabilities via SDKs for iOS and Android. 
The Mobile SDK fee is optional and entitles the Client to use of both Android and iOS SDKs. 
(One Time Charge).</t>
  </si>
  <si>
    <t>Designated point of contact, for managed security services (operations and advisory functions). Fixed Monthly price. Covers up to 10 hours per month from U.S. Delivery Centers. (fixed fee per month).</t>
  </si>
  <si>
    <t>IAM</t>
  </si>
  <si>
    <t>PAM</t>
  </si>
  <si>
    <t>Unisys Stealth(core) Managed Service: One-Time Set Up Fees</t>
  </si>
  <si>
    <t>TBD, based on project scope</t>
  </si>
  <si>
    <t>The following consumption level metrics are included in the above mentioned base charges:
  (A)  User Enrollment (includes Biometrics) with Identity Document, one (1) per User over the life of the contract
  (B)  Password Reset with MFA, one (1) per User per year
  (C)  Multifactor Authentication; ten (10) per User per month
  (D) Single Sign-On, ten (10) per User per month</t>
  </si>
  <si>
    <t xml:space="preserve">Vulnerability Management Service (VMS) Band Pricing for five Scenarios: Implementation Pricing </t>
  </si>
  <si>
    <t>Physical Scanner implementation fee. Price shown is Per Scanner Rate. One Time set up fee.</t>
  </si>
  <si>
    <t>Band 1 (Covers up to 1,000  IP Addresses). One Time set up fee.</t>
  </si>
  <si>
    <t>Band 2 (Covers up to 5,000  IP Addresses). One Time set up fee.</t>
  </si>
  <si>
    <t>Band 3 (Covers up to 10,000  IP Addresses). One Time set up fee.</t>
  </si>
  <si>
    <t>Band 4 (Covers up to 15,000  IP Addresses). One Time set up fee.</t>
  </si>
  <si>
    <t>Band 5 (Covers up to 20,000  IP Addresses). One Time set up fee.</t>
  </si>
  <si>
    <t>VMS Implementation</t>
  </si>
  <si>
    <t>VMS Ongoing Service</t>
  </si>
  <si>
    <t>Band 1 (Covers up to 1,000  IP Addresses). Fixed Monthly Fee.</t>
  </si>
  <si>
    <t>Band 2 (Covers up to 5,000  IP Addresses). Fixed Monthly Fee.</t>
  </si>
  <si>
    <t>Band 3 (Covers up to 10,000  IP Addresses). Fixed Monthly Fee.</t>
  </si>
  <si>
    <t>Band 4 (Covers up to 15,000  IP Addresses). Fixed Monthly Fee.</t>
  </si>
  <si>
    <t>Band 5 (Covers up to 20,000  IP Addresses). Fixed Monthly Fee.</t>
  </si>
  <si>
    <t>Vulnerability Management Service (VMS) Band Pricing for five Scenarios: Ongoing  Pricing</t>
  </si>
  <si>
    <t>Fixed Fee</t>
  </si>
  <si>
    <t>STH6061001-LIC</t>
  </si>
  <si>
    <t>STH6031001-LIC</t>
  </si>
  <si>
    <t>STH6071001-LIC</t>
  </si>
  <si>
    <t>Unisys Identity and Access Management (IAM) Implementation. Covers up to 60,000 Users (if the user-count changes, the price will need to be adjusted).</t>
  </si>
  <si>
    <t>Unisys Identity and Access Management (IAM) Ongoing Services. Covers up to 60,000 Users (if the user-count changes, the price will need to be adjusted).</t>
  </si>
  <si>
    <t>Unisys Privilege Access Management (PAM) Implementation. Covers up to 5,000 Users (if the user-count changes, the price will need to be adjusted).</t>
  </si>
  <si>
    <t>Unisys Privilege Access Management (PAM) Ongoing Services. Covers up to 5,000 Users (if the user-count changes, the price will need to be adjusted).</t>
  </si>
  <si>
    <t>Security Delivery Manager</t>
  </si>
  <si>
    <t>DIR CUSTOMER PRICE</t>
  </si>
  <si>
    <t>SERVICE DESCRIPTION</t>
  </si>
  <si>
    <t>Service Number</t>
  </si>
  <si>
    <t>Discount % off)</t>
  </si>
  <si>
    <t>DIR Customer Price</t>
  </si>
  <si>
    <t>Price Sheet for Software</t>
  </si>
  <si>
    <r>
      <rPr>
        <b/>
        <sz val="11"/>
        <rFont val="Calibri"/>
        <family val="2"/>
        <scheme val="minor"/>
      </rPr>
      <t xml:space="preserve">Stealth Core Implementation: </t>
    </r>
    <r>
      <rPr>
        <sz val="11"/>
        <rFont val="Calibri"/>
        <family val="2"/>
        <scheme val="minor"/>
      </rPr>
      <t>Every Stealth Managed Service requires Initial Environment Set-up fee(s).  The Initial Environment Set-up fee is per agency, to install and configure the Stealth platform and dependent on the scope and requirements for each environment. Set-up fees will be charged on a Time and Materials basis according to the hourly rates below; exact cost will vary based on individual agency scope. (One Time Charge).</t>
    </r>
  </si>
  <si>
    <r>
      <t xml:space="preserve">Per Enterprise User subscription, paid </t>
    </r>
    <r>
      <rPr>
        <b/>
        <sz val="11"/>
        <rFont val="Calibri"/>
        <family val="2"/>
        <scheme val="minor"/>
      </rPr>
      <t>per quarter.</t>
    </r>
    <r>
      <rPr>
        <sz val="11"/>
        <rFont val="Calibri"/>
        <family val="2"/>
        <scheme val="minor"/>
      </rPr>
      <t xml:space="preserve"> An example of an Enterprise User could be a State Employee.  Each subscription includes the number and following transaction types: User Enrollment, Biometric Password Reset, Multifactor Authentication, Single Sign-on. The quantity of transactions that are included and measurement period are described below. (Per Enterprise user pre quarter).</t>
    </r>
  </si>
  <si>
    <r>
      <t xml:space="preserve">Per Non-Enterprise User subscription, paid </t>
    </r>
    <r>
      <rPr>
        <b/>
        <sz val="11"/>
        <rFont val="Calibri"/>
        <family val="2"/>
        <scheme val="minor"/>
      </rPr>
      <t>per quarter</t>
    </r>
    <r>
      <rPr>
        <sz val="11"/>
        <color rgb="FFFF0000"/>
        <rFont val="Calibri"/>
        <family val="2"/>
        <scheme val="minor"/>
      </rPr>
      <t>.</t>
    </r>
    <r>
      <rPr>
        <sz val="11"/>
        <rFont val="Calibri"/>
        <family val="2"/>
        <scheme val="minor"/>
      </rPr>
      <t xml:space="preserve"> An example of an Non-Enterprise user might be a citizen or other user who needs access to sensitive data. Each subscription includes the number and following transaction types: User Enrollment, Biometric Password Reset, Multifactor Authentication, Single Sign-on. The quantity of transactions that are included and measurement period are described below. (Per Non-Enterprise user pre quarter).</t>
    </r>
  </si>
  <si>
    <r>
      <rPr>
        <b/>
        <sz val="11"/>
        <rFont val="Calibri"/>
        <family val="2"/>
        <scheme val="minor"/>
      </rPr>
      <t xml:space="preserve">Overage Rates: </t>
    </r>
    <r>
      <rPr>
        <sz val="11"/>
        <rFont val="Calibri"/>
        <family val="2"/>
        <scheme val="minor"/>
      </rPr>
      <t xml:space="preserve">The following per-transaction charges will apply when the customer exceeds the total number of any transaction type, per period in their subscription. </t>
    </r>
    <r>
      <rPr>
        <b/>
        <sz val="11"/>
        <rFont val="Calibri"/>
        <family val="2"/>
        <scheme val="minor"/>
      </rPr>
      <t>For example</t>
    </r>
    <r>
      <rPr>
        <sz val="11"/>
        <rFont val="Calibri"/>
        <family val="2"/>
        <scheme val="minor"/>
      </rPr>
      <t xml:space="preserve">, if there are 5,000 enterprise users and they are allowed 10 authentications per day, overage starts when 50,001 authentications have taken place on any given day. </t>
    </r>
  </si>
  <si>
    <r>
      <rPr>
        <b/>
        <sz val="11"/>
        <rFont val="Calibri"/>
        <family val="2"/>
        <scheme val="minor"/>
      </rPr>
      <t>IAM Implementation</t>
    </r>
    <r>
      <rPr>
        <sz val="11"/>
        <rFont val="Calibri"/>
        <family val="2"/>
        <scheme val="minor"/>
      </rPr>
      <t>- One Time Charge (based on assumption of 60,000 Users)</t>
    </r>
  </si>
  <si>
    <r>
      <rPr>
        <b/>
        <sz val="11"/>
        <rFont val="Calibri"/>
        <family val="2"/>
        <scheme val="minor"/>
      </rPr>
      <t>PAM Implementation</t>
    </r>
    <r>
      <rPr>
        <sz val="11"/>
        <rFont val="Calibri"/>
        <family val="2"/>
        <scheme val="minor"/>
      </rPr>
      <t>- One Time Charge (based on assumption of 5,000 Users)</t>
    </r>
  </si>
  <si>
    <r>
      <rPr>
        <b/>
        <sz val="11"/>
        <rFont val="Calibri"/>
        <family val="2"/>
        <scheme val="minor"/>
      </rPr>
      <t xml:space="preserve">VPN- Small: </t>
    </r>
    <r>
      <rPr>
        <sz val="11"/>
        <rFont val="Calibri"/>
        <family val="2"/>
        <scheme val="minor"/>
      </rPr>
      <t>Price quoted as Per Device / Per Month</t>
    </r>
  </si>
  <si>
    <r>
      <rPr>
        <b/>
        <sz val="11"/>
        <rFont val="Calibri"/>
        <family val="2"/>
        <scheme val="minor"/>
      </rPr>
      <t xml:space="preserve">VPN- Medium: </t>
    </r>
    <r>
      <rPr>
        <sz val="11"/>
        <rFont val="Calibri"/>
        <family val="2"/>
        <scheme val="minor"/>
      </rPr>
      <t>Price quoted as Per Device / Per Month</t>
    </r>
  </si>
  <si>
    <r>
      <rPr>
        <b/>
        <sz val="11"/>
        <rFont val="Calibri"/>
        <family val="2"/>
        <scheme val="minor"/>
      </rPr>
      <t xml:space="preserve">VPN- Large: </t>
    </r>
    <r>
      <rPr>
        <sz val="11"/>
        <rFont val="Calibri"/>
        <family val="2"/>
        <scheme val="minor"/>
      </rPr>
      <t>Price quoted as Per Device / Per Month</t>
    </r>
  </si>
  <si>
    <r>
      <rPr>
        <b/>
        <sz val="11"/>
        <rFont val="Calibri"/>
        <family val="2"/>
        <scheme val="minor"/>
      </rPr>
      <t>Firewall:</t>
    </r>
    <r>
      <rPr>
        <sz val="11"/>
        <rFont val="Calibri"/>
        <family val="2"/>
        <scheme val="minor"/>
      </rPr>
      <t xml:space="preserve"> Price quoted as Per Device / Per Month</t>
    </r>
  </si>
  <si>
    <r>
      <rPr>
        <b/>
        <sz val="11"/>
        <rFont val="Calibri"/>
        <family val="2"/>
        <scheme val="minor"/>
      </rPr>
      <t>Load Balancer:</t>
    </r>
    <r>
      <rPr>
        <sz val="11"/>
        <rFont val="Calibri"/>
        <family val="2"/>
        <scheme val="minor"/>
      </rPr>
      <t xml:space="preserve"> Price quoted as Per Device / Per Month</t>
    </r>
  </si>
  <si>
    <r>
      <rPr>
        <b/>
        <sz val="11"/>
        <rFont val="Calibri"/>
        <family val="2"/>
        <scheme val="minor"/>
      </rPr>
      <t>UTM - Unified Threat Management:</t>
    </r>
    <r>
      <rPr>
        <sz val="11"/>
        <rFont val="Calibri"/>
        <family val="2"/>
        <scheme val="minor"/>
      </rPr>
      <t xml:space="preserve"> Price quoted as Per Device / Per Month</t>
    </r>
  </si>
  <si>
    <r>
      <rPr>
        <b/>
        <sz val="11"/>
        <rFont val="Calibri"/>
        <family val="2"/>
        <scheme val="minor"/>
      </rPr>
      <t>Web Proxy:</t>
    </r>
    <r>
      <rPr>
        <sz val="11"/>
        <rFont val="Calibri"/>
        <family val="2"/>
        <scheme val="minor"/>
      </rPr>
      <t xml:space="preserve"> Price quoted as Per Device / Per Month</t>
    </r>
  </si>
  <si>
    <r>
      <rPr>
        <b/>
        <sz val="11"/>
        <rFont val="Calibri"/>
        <family val="2"/>
        <scheme val="minor"/>
      </rPr>
      <t>IDS-IPS:</t>
    </r>
    <r>
      <rPr>
        <sz val="11"/>
        <rFont val="Calibri"/>
        <family val="2"/>
        <scheme val="minor"/>
      </rPr>
      <t xml:space="preserve"> Price quoted as Per Device / Per Month</t>
    </r>
  </si>
  <si>
    <r>
      <rPr>
        <b/>
        <sz val="11"/>
        <rFont val="Calibri"/>
        <family val="2"/>
        <scheme val="minor"/>
      </rPr>
      <t>WAP:</t>
    </r>
    <r>
      <rPr>
        <sz val="11"/>
        <rFont val="Calibri"/>
        <family val="2"/>
        <scheme val="minor"/>
      </rPr>
      <t xml:space="preserve"> Price quoted as Per Device / Per Month</t>
    </r>
  </si>
  <si>
    <r>
      <rPr>
        <b/>
        <sz val="11"/>
        <rFont val="Calibri"/>
        <family val="2"/>
        <scheme val="minor"/>
      </rPr>
      <t>Router- Small:</t>
    </r>
    <r>
      <rPr>
        <sz val="11"/>
        <rFont val="Calibri"/>
        <family val="2"/>
        <scheme val="minor"/>
      </rPr>
      <t xml:space="preserve"> Price quoted as Per Device / Per Month</t>
    </r>
  </si>
  <si>
    <r>
      <rPr>
        <b/>
        <sz val="11"/>
        <rFont val="Calibri"/>
        <family val="2"/>
        <scheme val="minor"/>
      </rPr>
      <t xml:space="preserve">Router- Medium: </t>
    </r>
    <r>
      <rPr>
        <sz val="11"/>
        <rFont val="Calibri"/>
        <family val="2"/>
        <scheme val="minor"/>
      </rPr>
      <t>Price quoted as Per Device / Per Month</t>
    </r>
  </si>
  <si>
    <r>
      <rPr>
        <b/>
        <sz val="11"/>
        <rFont val="Calibri"/>
        <family val="2"/>
        <scheme val="minor"/>
      </rPr>
      <t xml:space="preserve">Router- Large: </t>
    </r>
    <r>
      <rPr>
        <sz val="11"/>
        <rFont val="Calibri"/>
        <family val="2"/>
        <scheme val="minor"/>
      </rPr>
      <t>Price quoted as Per Device / Per Month</t>
    </r>
  </si>
  <si>
    <r>
      <rPr>
        <b/>
        <sz val="11"/>
        <rFont val="Calibri"/>
        <family val="2"/>
        <scheme val="minor"/>
      </rPr>
      <t xml:space="preserve">TrustCheck: Baseline Price </t>
    </r>
    <r>
      <rPr>
        <sz val="11"/>
        <rFont val="Calibri"/>
        <family val="2"/>
        <scheme val="minor"/>
      </rPr>
      <t>for 1st Site. Price quoted as Per Site / Per Month. (Applicable in Year 1)</t>
    </r>
  </si>
  <si>
    <r>
      <rPr>
        <b/>
        <sz val="11"/>
        <rFont val="Calibri"/>
        <family val="2"/>
        <scheme val="minor"/>
      </rPr>
      <t>TrustCheck: Price for Additional Sites</t>
    </r>
    <r>
      <rPr>
        <sz val="11"/>
        <rFont val="Calibri"/>
        <family val="2"/>
        <scheme val="minor"/>
      </rPr>
      <t>. Price quoted as Per Site / Per Month. (Applicable in Year 1)</t>
    </r>
  </si>
  <si>
    <r>
      <rPr>
        <b/>
        <sz val="11"/>
        <rFont val="Calibri"/>
        <family val="2"/>
        <scheme val="minor"/>
      </rPr>
      <t xml:space="preserve">TrustCheck: Baseline Price </t>
    </r>
    <r>
      <rPr>
        <sz val="11"/>
        <rFont val="Calibri"/>
        <family val="2"/>
        <scheme val="minor"/>
      </rPr>
      <t>for 1st Site. Price quoted as Per Site / Per Month. (Applicable in Years 2 to 5)</t>
    </r>
  </si>
  <si>
    <r>
      <rPr>
        <b/>
        <sz val="11"/>
        <rFont val="Calibri"/>
        <family val="2"/>
        <scheme val="minor"/>
      </rPr>
      <t>TrustCheck: Price for Additional Sites</t>
    </r>
    <r>
      <rPr>
        <sz val="11"/>
        <rFont val="Calibri"/>
        <family val="2"/>
        <scheme val="minor"/>
      </rPr>
      <t>. Price quoted as Per Site / Per Month. (Applicable in Years 2 to 5)</t>
    </r>
  </si>
  <si>
    <r>
      <rPr>
        <b/>
        <sz val="11"/>
        <rFont val="Calibri"/>
        <family val="2"/>
        <scheme val="minor"/>
      </rPr>
      <t xml:space="preserve">Antivirus Management: </t>
    </r>
    <r>
      <rPr>
        <sz val="11"/>
        <rFont val="Calibri"/>
        <family val="2"/>
        <scheme val="minor"/>
      </rPr>
      <t>Fixed fee per month. Covers up to 10,000 End Points.</t>
    </r>
  </si>
  <si>
    <r>
      <rPr>
        <b/>
        <sz val="11"/>
        <rFont val="Calibri"/>
        <family val="2"/>
        <scheme val="minor"/>
      </rPr>
      <t>iSOC Standard:</t>
    </r>
    <r>
      <rPr>
        <sz val="11"/>
        <rFont val="Calibri"/>
        <family val="2"/>
        <scheme val="minor"/>
      </rPr>
      <t xml:space="preserve"> </t>
    </r>
    <r>
      <rPr>
        <b/>
        <sz val="11"/>
        <rFont val="Calibri"/>
        <family val="2"/>
        <scheme val="minor"/>
      </rPr>
      <t>1 SIEM Unit</t>
    </r>
    <r>
      <rPr>
        <sz val="11"/>
        <rFont val="Calibri"/>
        <family val="2"/>
        <scheme val="minor"/>
      </rPr>
      <t xml:space="preserve"> is of 100 EPS. Price quoted is Per Unit Per Month. Purchase of minimum 5 units required. </t>
    </r>
  </si>
  <si>
    <r>
      <rPr>
        <b/>
        <sz val="11"/>
        <rFont val="Calibri"/>
        <family val="2"/>
        <scheme val="minor"/>
      </rPr>
      <t>iSOC Enhanced</t>
    </r>
    <r>
      <rPr>
        <sz val="11"/>
        <rFont val="Calibri"/>
        <family val="2"/>
        <scheme val="minor"/>
      </rPr>
      <t xml:space="preserve">: </t>
    </r>
    <r>
      <rPr>
        <b/>
        <sz val="11"/>
        <rFont val="Calibri"/>
        <family val="2"/>
        <scheme val="minor"/>
      </rPr>
      <t xml:space="preserve">1 SIEM Unit </t>
    </r>
    <r>
      <rPr>
        <sz val="11"/>
        <rFont val="Calibri"/>
        <family val="2"/>
        <scheme val="minor"/>
      </rPr>
      <t xml:space="preserve">is of 100 EPS. Price quoted is Per Unit Per Month. Purchase of minimum 5 units required. </t>
    </r>
  </si>
  <si>
    <r>
      <rPr>
        <b/>
        <sz val="11"/>
        <rFont val="Calibri"/>
        <family val="2"/>
        <scheme val="minor"/>
      </rPr>
      <t>iSOC Extended Compliance:</t>
    </r>
    <r>
      <rPr>
        <sz val="11"/>
        <rFont val="Calibri"/>
        <family val="2"/>
        <scheme val="minor"/>
      </rPr>
      <t xml:space="preserve"> </t>
    </r>
    <r>
      <rPr>
        <b/>
        <sz val="11"/>
        <rFont val="Calibri"/>
        <family val="2"/>
        <scheme val="minor"/>
      </rPr>
      <t xml:space="preserve">1 SIEM Unit </t>
    </r>
    <r>
      <rPr>
        <sz val="11"/>
        <rFont val="Calibri"/>
        <family val="2"/>
        <scheme val="minor"/>
      </rPr>
      <t>is of 100 EPS. Price quoted is Per Unit Per Month. Purchase of minimum 5 units required.</t>
    </r>
  </si>
  <si>
    <r>
      <rPr>
        <b/>
        <sz val="11"/>
        <rFont val="Calibri"/>
        <family val="2"/>
        <scheme val="minor"/>
      </rPr>
      <t>mSIEM Baseline:</t>
    </r>
    <r>
      <rPr>
        <sz val="11"/>
        <rFont val="Calibri"/>
        <family val="2"/>
        <scheme val="minor"/>
      </rPr>
      <t xml:space="preserve">  Fixed fee per month. Covers up to 500 Messages Per Second (MPS)</t>
    </r>
  </si>
  <si>
    <r>
      <rPr>
        <b/>
        <sz val="11"/>
        <rFont val="Calibri"/>
        <family val="2"/>
        <scheme val="minor"/>
      </rPr>
      <t>mSIEM Incremental:</t>
    </r>
    <r>
      <rPr>
        <sz val="11"/>
        <rFont val="Calibri"/>
        <family val="2"/>
        <scheme val="minor"/>
      </rPr>
      <t xml:space="preserve"> Each incremental increase of 100 Messages Per Second (per 100 MPS/ Per Month)</t>
    </r>
  </si>
  <si>
    <t xml:space="preserve"> </t>
  </si>
  <si>
    <t>1 year</t>
  </si>
  <si>
    <t>One Time Charge</t>
  </si>
  <si>
    <t>Per Quarter</t>
  </si>
  <si>
    <t>Ea Transaction</t>
  </si>
  <si>
    <t>Cyber Security Principal.  (Per Hour). -</t>
  </si>
  <si>
    <t>Cyber Security Systems Analyst Jr.</t>
  </si>
  <si>
    <t>Years of exerience, 3. Evaluates, tests, recommends, develops, coordinates, monitors, and maintains cyber security systems, policies and procedures, including access management for hardware, firmware and software.  Achieve the productivity metrics associated with their position.</t>
  </si>
  <si>
    <t>Cyber Security Systems Analyst Sr.</t>
  </si>
  <si>
    <t>Years of exerience, 5.  Evaluates, tests, recommends, develops, coordinates, monitors and maintains cyber security systems, policies and procedures, including access management for hardware, firmware and software.  Achieve the productivity metrics associated with their position.</t>
  </si>
  <si>
    <t>Cyber Security Architect</t>
  </si>
  <si>
    <t>Stealth Project Manager</t>
  </si>
  <si>
    <t xml:space="preserve">Years of exerience, 8.  Acts as the first line manager for a Security Operations Center (SOC). 
Prior work experience should include:
•   Exposure to business development and presales support
•   Experience leading cyber security teams
•   Experience with personnel management, including hiring and performance tracking (Line Manager)
•   Demonstrated deep subject matter expertise in 1 or more of the cyber security products/offerings (SME).
•   Has Stealth Certification </t>
  </si>
  <si>
    <t>Cyber Security Consultant</t>
  </si>
  <si>
    <t xml:space="preserve">Years of exerience, 2.  Works to provide support, advice and guidance on the correct application of a services solution or technique. Designs, develops and implements solutions by using standard methods, techniques and tools. Works under the general supervision of a Senior Consultant or Manager. Receives general instructions on routine work, detailed instructions on new projects or assignments. Works on problems of moderate scope where analysis of situations or data requires a review of a variety of factors. Assignments range in complexity from basic analysis and problem solving to developing recommendations for complete business solutions or technical applications. Exercises judgment within defined procedures and practices to determine appropriate action. 
Prior work experience should include:
•   Exposure to business development and presales support
•   Demonstrated deep subject matter expertise in cyber security products/offerings </t>
  </si>
  <si>
    <t>Cyber Security Consultant Sr.</t>
  </si>
  <si>
    <t>Years of exerience, 5. Works to provide support, advice and guidance on the correct application of a services solution or technique. Designs, develops and implements solutions by using standard methods, techniques and tools. Receives little instruction on day-to-day work, general instructions on new assignments. Works on problems of diverse scope where analysis of data requires evaluation of identifiable factors. Demonstrates good judgment in selecting methods and techniques for obtaining solutions. Networks with senior internal and external personnel in own area of expertise. A seasoned, experienced professional with a full understanding of area of specialization; resolves a wide range of issues in creative ways. 
Prior work experience should include:
•   Exposure to business development and presales support
•   Demonstrated deep subject matter expertise in 1 or more of the cyber security products/offerings (SME).</t>
  </si>
  <si>
    <t>Cyber Security Delivery Manager</t>
  </si>
  <si>
    <t>Years of exerience, 8. Manages the delivery of contracted services to clients to ensure time, quality and cost of delivery. Manages the project schedule, risks, scope of work, SLAs, OKRs, KPIs and budget; ensures that operational teams and contractors have a clear understanding and meet client commitments. Builds and maintains strong client relationships and provides day-to-day client advice and support. Promotes the organization's capabilities to clients, identifies sales opportunities to be forwarded to the Client Executives, and achieves contract extensions or additional business within the client(s). Contracts may involve both short- and long-term commitment of service and vary significantly in value/strategic importance.
Prior work experience should include:
•   Experience leading cyber security teams
•   Demonstrated knowledge with cyber security products/offerings</t>
  </si>
  <si>
    <t>Cyber Security Client Facing Security Officer</t>
  </si>
  <si>
    <t>Years of exerience, 12. Responsible for the delivery of Security Services for a specified Region. May be a first line or second line manager and represents the end-to-end delivery of security services within the region, delivered from one or multiple Security Operations Center</t>
  </si>
  <si>
    <t>Cyber Security Analyst Jr.</t>
  </si>
  <si>
    <t xml:space="preserve">Cyber Security Analyst Sr.  </t>
  </si>
  <si>
    <t>Years of exerience, 5. Evaluates, tests, recommends, develops, coordinates, monitors and maintains cyber security systems, policies and procedures, including access management for hardware, firmware and software.  Achieve the productivity metrics associated with their position.</t>
  </si>
  <si>
    <t>Cyber Security Associate</t>
  </si>
  <si>
    <t>Years of exerience, 1. Evaluates, tests, recommends, develops, coordinates, monitors and maintains cyber security systems, policies and procedures, including access management for hardware, firmware and software.  Achieve the productivity metrics associated with their position.</t>
  </si>
  <si>
    <t>Cyber Security Manager</t>
  </si>
  <si>
    <t xml:space="preserve"> Acts as the first line manager for a Security Operations Center (SOC). 
Prior work experience should include:
•   Exposure to business development and presales support
•   Experience leading cyber security teams
•   Experience with personnel management, including hiring and performance tracking (Line Manager)
•   Demonstrated deep subject matter expertise in 1 or more of the cyber security products/offerings (SME).</t>
  </si>
  <si>
    <t>Account Management Office- Service Delivery Manager</t>
  </si>
  <si>
    <t>Years of exerience, 8. Manages the delivery of contracted services to clients to ensure time, quality and cost of delivery. Manages the project schedule, risks, scope of work, SLAs, OKRs, KPIs and budget; ensures that operational teams and contractors have a clear understanding and meet client commitments. Builds and maintains strong client relationships and provides day-to-day client advice and support. Promotes the organization's capabilities to clients, identifies sales opportunities to be forwarded to the Client Executives, and achieves contract extensions or additional business within the client(s). Contracts may involve both short- and long-term commitment of service and vary significantly in value/strategic importance.</t>
  </si>
  <si>
    <t>Account Management Office- Client Executive</t>
  </si>
  <si>
    <t xml:space="preserve"> Years of exerience, 8. Accountable for managing the delivery of contracted outsourced services such as business process and information technology for complex client contracts. Serves as the primary point of contact to the client(s) regarding overall and day-to-day service delivery. Excludes specific technical functional managers or other individuals temporarily assigned project management responsibilities.</t>
  </si>
  <si>
    <t>Account Management Office- Project Controller</t>
  </si>
  <si>
    <t>Years of exerience, 5.  Role Purpose: May perform a variety of financial activities, including (but not limited to) accounting, financial planning analysis, tax, or treasury. Maintains accounting, financial, and reporting policies and controls. Is a subject matter expert in his/her area of focus. Supports medium to large scale complex projects, project teams and/or initiatives to address business needs in support of a Finance program/process (s). Able to solve problems with little supervision; integrates solutions across areas of expertise, seeking guidance when necessary. Drives efficiency through the Finance organization through the use of technology and continuous process improvement.  Understands Unisys business strategy and is able to operate successfully with little supervision.     Has specialized knowledge in breadth and depth and is viewed as the subject matter expert within his/her area of expertise.     May supervise or lead a team of professional individual contributors with specific assigned program objectives. Interprets and applies policy and translates goals into programs/projects.</t>
  </si>
  <si>
    <t>Account Management Office- Contracts Manager</t>
  </si>
  <si>
    <t>Years of exerience, 12. Collaborates with business units and interfaces with customers to negotiate and draft contracts, terms and conditions of business.   Focuses on wide-ranging and cross-functional application knowledge.  Manages standard to complex contract agreements and related documentation in accordance with established contract policies and procedures. Interacts with other contract professionals and business unit staff; cross-functional project teams; customer and supplier associates. May lead and direct a team of individual contributors with specific assigned program objectives.</t>
  </si>
  <si>
    <t>Project Coordinator</t>
  </si>
  <si>
    <t>Years of exerience, 5. Responsible for the coordination of solution delivery for system integration, product application, process redesign or technology upgrade. Maintains timelines of deliverable, coordinates resources and ensures compliance with all budgetary constraints. Works on problems of diverse scope where analysis of data requires evaluation of identifiable factors.  Will demonstrate good judgment in selecting methods and techniques for obtaining solutions.</t>
  </si>
  <si>
    <t>Transition Manager (GTM)</t>
  </si>
  <si>
    <t>Years of exerience, 12.  Plans, directs, evaluates, and manages transition activities for large scale outsourcing projects where work and/or people are being transitioned from a client and/or other third parties to Unisys. Ensures that all objectives and goals are accomplished within the prescribed time frame, contractual requirements, and funding parameters to assure the successful movement of the work to Unisys.  This role is involved with highly complex projects (i.e. multiple service lines, multiple geographies and projects with large revenue size).</t>
  </si>
  <si>
    <t>Project Manager</t>
  </si>
  <si>
    <t>Years of exerience 8. Provides team leadership and creativity in the development and implementation of services engagements. Achieves the baseline metrics for assigned project(s). Manages and leads small work teams (up to 25 consultants and project staff). Sets objectives and priorities for the project staff. Assigns and reviews tasks, manages performance, and staffing requirements. Coaches and mentor’s staff.  Establishes strong client relationships. Is a key interface with the client Keeps industry and/or technical knowledge up-to-date leverages this knowledge to perform consulting engagements and participate in pre-sales situations, as they are made available. Generates add-on revenue (e.g., change orders and incremental business.</t>
  </si>
  <si>
    <t xml:space="preserve">Project Manager Sr. </t>
  </si>
  <si>
    <t>Years of exerience 10. Provides team leadership and creativity in the development and implementation of services engagements. Manages multiple projects or sub-projects. Manages the development and integration of entire project(s). Delivers consistently high value, "client ready" work with minimum supervision.  Performs the role of primary interface with the client -- communicates deliverables, conducts client meetings, obtains required client sign off and specifications, client acceptance and billing. Achieves the baseline metrics for assigned project(s). Manages and leads medium to large work teams (25 to 50 consultants and managers). Sets objectives and priorities for the project staff. Assigns and reviews tasks, assesses and coaches performance of employees, and manages staffing requirements. Mentors staff including project managers and consultants. Actively generates and participates in the development of new services business opportunities that result in profitable revenue growth. Negotiates contracts with clients and 3rd party suppliers.</t>
  </si>
  <si>
    <t>Service Desk L2 Agent</t>
  </si>
  <si>
    <r>
      <t xml:space="preserve"> (for L2 support of OKTA and CyberArk. Labor will be provided on FTE basis rather than hourly).  </t>
    </r>
    <r>
      <rPr>
        <b/>
        <sz val="11"/>
        <rFont val="Calibri"/>
        <family val="2"/>
        <scheme val="minor"/>
      </rPr>
      <t>(Per FTE).</t>
    </r>
    <r>
      <rPr>
        <sz val="11"/>
        <rFont val="Calibri"/>
        <family val="2"/>
        <scheme val="minor"/>
      </rPr>
      <t xml:space="preserve"> - Years of exerience, 5.  Responsible for providing the first line of post-sales telephone technical support of hardware, systems, sub-systems and/or applications for customers and/or employees. Answers more complex questions about installation, operation, configuration, customization, and usage of assigned products. Applies basic diagnostic techniques to identify problems, investigate causes and recommend solutions to correct common failures. Escalates complex problems to the Remote Support Engineering staff or Field Engineering. Fully qualified and experienced. Typically provides technical support for internal and external customers. Escalates complex problems to higher level of expertise within organization.</t>
    </r>
  </si>
  <si>
    <t>years of Experience,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</si>
</sst>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quot;$&quot;#,##0.00"/>
    <numFmt numFmtId="165" formatCode="_(* #,##0_);_(* \(#,##0\);_(* &quot;-&quot;??_);_(@_)"/>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scheme val="minor"/>
    </font>
    <font>
      <sz val="11"/>
      <name val="Calibri"/>
      <family val="2"/>
      <scheme val="minor"/>
    </font>
    <font>
      <sz val="12"/>
      <name val="Calibri"/>
      <family val="2"/>
      <scheme val="minor"/>
    </font>
    <font>
      <sz val="11"/>
      <name val="Calibri"/>
      <family val="2"/>
    </font>
    <font>
      <b/>
      <sz val="12"/>
      <color theme="0"/>
      <name val="Calibri"/>
      <family val="2"/>
      <scheme val="minor"/>
    </font>
    <font>
      <sz val="10"/>
      <name val="Arial"/>
      <family val="2"/>
    </font>
    <font>
      <sz val="11"/>
      <color rgb="FFFF0000"/>
      <name val="Calibri"/>
      <family val="2"/>
      <scheme val="minor"/>
    </font>
    <font>
      <b/>
      <sz val="11"/>
      <color theme="1"/>
      <name val="Calibri"/>
      <family val="2"/>
      <scheme val="minor"/>
    </font>
    <font>
      <b/>
      <i/>
      <sz val="14"/>
      <color theme="0" tint="-0.499984740745262"/>
      <name val="Times New Roman"/>
      <family val="1"/>
    </font>
    <font>
      <b/>
      <sz val="11"/>
      <color theme="0"/>
      <name val="Calibri"/>
      <family val="2"/>
      <scheme val="minor"/>
    </font>
    <font>
      <b/>
      <sz val="16"/>
      <color theme="0"/>
      <name val="Calibri"/>
      <family val="2"/>
      <scheme val="minor"/>
    </font>
    <font>
      <b/>
      <sz val="12"/>
      <name val="Calibri"/>
      <family val="2"/>
      <scheme val="minor"/>
    </font>
    <font>
      <sz val="12"/>
      <color theme="1"/>
      <name val="Calibri"/>
      <family val="2"/>
      <scheme val="minor"/>
    </font>
    <font>
      <i/>
      <sz val="12"/>
      <name val="Calibri"/>
      <family val="2"/>
      <scheme val="minor"/>
    </font>
    <font>
      <b/>
      <sz val="11"/>
      <name val="Calibri"/>
      <family val="2"/>
      <scheme val="minor"/>
    </font>
    <font>
      <b/>
      <sz val="10"/>
      <name val="Calibri"/>
      <family val="2"/>
      <scheme val="minor"/>
    </font>
    <font>
      <sz val="10"/>
      <color rgb="FFFF0000"/>
      <name val="Calibri"/>
      <family val="2"/>
      <scheme val="minor"/>
    </font>
    <font>
      <b/>
      <sz val="18"/>
      <color theme="0"/>
      <name val="Calibri"/>
      <family val="2"/>
      <scheme val="minor"/>
    </font>
    <font>
      <sz val="10"/>
      <name val="Arial"/>
      <family val="2"/>
    </font>
    <font>
      <sz val="10"/>
      <color rgb="FF000000"/>
      <name val="Tahoma"/>
      <family val="2"/>
    </font>
    <font>
      <b/>
      <sz val="10"/>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7">
    <xf numFmtId="0" fontId="0"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11" fillId="0" borderId="0" applyFont="0" applyFill="0" applyBorder="0" applyAlignment="0" applyProtection="0"/>
    <xf numFmtId="0" fontId="4" fillId="0" borderId="0"/>
    <xf numFmtId="44" fontId="24" fillId="0" borderId="0" applyFont="0" applyFill="0" applyBorder="0" applyAlignment="0" applyProtection="0"/>
  </cellStyleXfs>
  <cellXfs count="106">
    <xf numFmtId="0" fontId="0" fillId="0" borderId="0" xfId="0"/>
    <xf numFmtId="0" fontId="9" fillId="0" borderId="0" xfId="0" applyFont="1" applyAlignment="1">
      <alignment horizontal="left" vertical="center" indent="1"/>
    </xf>
    <xf numFmtId="0" fontId="4" fillId="0" borderId="0" xfId="5"/>
    <xf numFmtId="0" fontId="13" fillId="0" borderId="0" xfId="5" applyFont="1"/>
    <xf numFmtId="0" fontId="4" fillId="0" borderId="0" xfId="5" applyAlignment="1">
      <alignment horizontal="center" vertical="top" wrapText="1"/>
    </xf>
    <xf numFmtId="0" fontId="4" fillId="0" borderId="0" xfId="5" applyAlignment="1">
      <alignment horizontal="left" vertical="top" wrapText="1"/>
    </xf>
    <xf numFmtId="0" fontId="4" fillId="0" borderId="0" xfId="5" applyAlignment="1">
      <alignment vertical="top" wrapText="1"/>
    </xf>
    <xf numFmtId="0" fontId="12" fillId="0" borderId="0" xfId="5" applyFont="1"/>
    <xf numFmtId="0" fontId="13" fillId="0" borderId="0" xfId="5" applyFont="1" applyAlignment="1">
      <alignment vertical="top" wrapText="1"/>
    </xf>
    <xf numFmtId="0" fontId="4" fillId="0" borderId="0" xfId="5" applyAlignment="1">
      <alignment horizontal="center"/>
    </xf>
    <xf numFmtId="0" fontId="3" fillId="0" borderId="0" xfId="5" applyFont="1"/>
    <xf numFmtId="0" fontId="14" fillId="6" borderId="0" xfId="1" applyFont="1" applyFill="1" applyAlignment="1">
      <alignment vertical="top"/>
    </xf>
    <xf numFmtId="0" fontId="4" fillId="6" borderId="0" xfId="5" applyFill="1"/>
    <xf numFmtId="0" fontId="13" fillId="6" borderId="0" xfId="5" applyFont="1" applyFill="1" applyAlignment="1">
      <alignment horizontal="center" vertical="top" wrapText="1"/>
    </xf>
    <xf numFmtId="0" fontId="13" fillId="6" borderId="0" xfId="5" applyFont="1" applyFill="1" applyAlignment="1">
      <alignment horizontal="left" vertical="top" wrapText="1"/>
    </xf>
    <xf numFmtId="0" fontId="4" fillId="6" borderId="0" xfId="5" applyFill="1" applyAlignment="1">
      <alignment horizontal="center" vertical="top" wrapText="1"/>
    </xf>
    <xf numFmtId="0" fontId="2" fillId="6" borderId="0" xfId="5" applyFont="1" applyFill="1" applyAlignment="1">
      <alignment horizontal="left" vertical="top" wrapText="1"/>
    </xf>
    <xf numFmtId="0" fontId="4" fillId="6" borderId="0" xfId="5" applyFill="1" applyAlignment="1">
      <alignment vertical="top" wrapText="1"/>
    </xf>
    <xf numFmtId="0" fontId="8" fillId="0" borderId="0" xfId="1" applyFont="1" applyFill="1" applyBorder="1"/>
    <xf numFmtId="0" fontId="10" fillId="3" borderId="0" xfId="1" applyFont="1" applyFill="1" applyBorder="1" applyAlignment="1">
      <alignment horizontal="center" vertical="center" wrapText="1"/>
    </xf>
    <xf numFmtId="0" fontId="10" fillId="3" borderId="0" xfId="1" applyFont="1" applyFill="1" applyBorder="1" applyAlignment="1">
      <alignment horizontal="left" vertical="center" wrapText="1"/>
    </xf>
    <xf numFmtId="164" fontId="10" fillId="3" borderId="0" xfId="1" applyNumberFormat="1" applyFont="1" applyFill="1" applyBorder="1" applyAlignment="1">
      <alignment horizontal="right" vertical="center" wrapText="1"/>
    </xf>
    <xf numFmtId="10" fontId="10" fillId="3" borderId="0" xfId="1" applyNumberFormat="1" applyFont="1" applyFill="1" applyBorder="1" applyAlignment="1">
      <alignment horizontal="center" vertical="center" wrapText="1"/>
    </xf>
    <xf numFmtId="0" fontId="17" fillId="0" borderId="0" xfId="1" applyFont="1" applyFill="1" applyBorder="1" applyAlignment="1">
      <alignment vertical="top"/>
    </xf>
    <xf numFmtId="0" fontId="17" fillId="0" borderId="0" xfId="1" applyFont="1" applyFill="1" applyBorder="1" applyAlignment="1">
      <alignment horizontal="left" vertical="top" wrapText="1"/>
    </xf>
    <xf numFmtId="10" fontId="18" fillId="0" borderId="0" xfId="1" applyNumberFormat="1" applyFont="1" applyFill="1" applyBorder="1" applyAlignment="1">
      <alignment horizontal="left" vertical="top" wrapText="1"/>
    </xf>
    <xf numFmtId="164" fontId="18" fillId="0" borderId="0" xfId="1" applyNumberFormat="1" applyFont="1" applyFill="1" applyBorder="1" applyAlignment="1">
      <alignment horizontal="right" vertical="top" wrapText="1"/>
    </xf>
    <xf numFmtId="10" fontId="8" fillId="0" borderId="0" xfId="1" applyNumberFormat="1" applyFont="1" applyFill="1" applyBorder="1" applyAlignment="1">
      <alignment horizontal="center" vertical="top"/>
    </xf>
    <xf numFmtId="164" fontId="19" fillId="0" borderId="0" xfId="3" applyNumberFormat="1" applyFont="1" applyFill="1" applyBorder="1" applyAlignment="1">
      <alignment horizontal="right" vertical="top"/>
    </xf>
    <xf numFmtId="0" fontId="8" fillId="0" borderId="0" xfId="1" applyFont="1" applyFill="1" applyBorder="1" applyAlignment="1">
      <alignment vertical="top"/>
    </xf>
    <xf numFmtId="0" fontId="18" fillId="0" borderId="0" xfId="1" applyFont="1" applyFill="1" applyBorder="1" applyAlignment="1">
      <alignment horizontal="center" wrapText="1"/>
    </xf>
    <xf numFmtId="0" fontId="18" fillId="0" borderId="0" xfId="1" quotePrefix="1" applyFont="1" applyFill="1" applyBorder="1" applyAlignment="1">
      <alignment horizontal="center" wrapText="1"/>
    </xf>
    <xf numFmtId="10" fontId="18" fillId="0" borderId="0" xfId="1" applyNumberFormat="1" applyFont="1" applyFill="1" applyBorder="1" applyAlignment="1">
      <alignment horizontal="left" wrapText="1"/>
    </xf>
    <xf numFmtId="10" fontId="18" fillId="0" borderId="0" xfId="1" applyNumberFormat="1" applyFont="1" applyFill="1" applyBorder="1" applyAlignment="1">
      <alignment horizontal="center" wrapText="1"/>
    </xf>
    <xf numFmtId="10" fontId="8" fillId="0" borderId="0" xfId="1" applyNumberFormat="1" applyFont="1" applyFill="1" applyBorder="1" applyAlignment="1">
      <alignment horizontal="center"/>
    </xf>
    <xf numFmtId="0" fontId="8" fillId="0" borderId="0" xfId="1" applyFont="1" applyFill="1" applyBorder="1" applyAlignment="1">
      <alignment horizontal="left" vertical="top"/>
    </xf>
    <xf numFmtId="164" fontId="8" fillId="0" borderId="0" xfId="1" applyNumberFormat="1" applyFont="1" applyFill="1" applyBorder="1" applyAlignment="1">
      <alignment horizontal="right" vertical="top"/>
    </xf>
    <xf numFmtId="10" fontId="8" fillId="0" borderId="0" xfId="1" applyNumberFormat="1" applyFont="1" applyFill="1" applyBorder="1" applyAlignment="1">
      <alignment vertical="top"/>
    </xf>
    <xf numFmtId="0" fontId="8" fillId="0" borderId="0" xfId="1" applyFont="1" applyFill="1" applyBorder="1" applyAlignment="1">
      <alignment horizontal="left"/>
    </xf>
    <xf numFmtId="164" fontId="8" fillId="0" borderId="0" xfId="1" applyNumberFormat="1" applyFont="1" applyFill="1" applyBorder="1" applyAlignment="1">
      <alignment horizontal="right"/>
    </xf>
    <xf numFmtId="10" fontId="8" fillId="0" borderId="0" xfId="1" applyNumberFormat="1" applyFont="1" applyFill="1" applyBorder="1"/>
    <xf numFmtId="0" fontId="6" fillId="0" borderId="0" xfId="0" applyFont="1"/>
    <xf numFmtId="0" fontId="15" fillId="3" borderId="2" xfId="0" applyFont="1" applyFill="1" applyBorder="1" applyAlignment="1">
      <alignment horizontal="center" vertical="center" wrapText="1"/>
    </xf>
    <xf numFmtId="0" fontId="15" fillId="3" borderId="4" xfId="0" applyFont="1" applyFill="1" applyBorder="1" applyAlignment="1">
      <alignment horizontal="center" vertical="center" wrapText="1"/>
    </xf>
    <xf numFmtId="4" fontId="15" fillId="3" borderId="4" xfId="0" applyNumberFormat="1" applyFont="1" applyFill="1" applyBorder="1" applyAlignment="1">
      <alignment horizontal="right" vertical="center" wrapText="1"/>
    </xf>
    <xf numFmtId="10" fontId="15" fillId="3" borderId="4" xfId="0" applyNumberFormat="1" applyFont="1" applyFill="1" applyBorder="1" applyAlignment="1">
      <alignment horizontal="center" vertical="center" wrapText="1"/>
    </xf>
    <xf numFmtId="44" fontId="15" fillId="3" borderId="4" xfId="2" applyFont="1" applyFill="1" applyBorder="1" applyAlignment="1">
      <alignment horizontal="right" vertical="center" wrapText="1"/>
    </xf>
    <xf numFmtId="10" fontId="20" fillId="5" borderId="2" xfId="1" applyNumberFormat="1" applyFont="1" applyFill="1" applyBorder="1" applyAlignment="1">
      <alignment horizontal="left" vertical="top"/>
    </xf>
    <xf numFmtId="0" fontId="20" fillId="5" borderId="2" xfId="0" applyFont="1" applyFill="1" applyBorder="1" applyAlignment="1">
      <alignment horizontal="left" vertical="top"/>
    </xf>
    <xf numFmtId="164" fontId="20" fillId="5" borderId="2" xfId="0" applyNumberFormat="1" applyFont="1" applyFill="1" applyBorder="1" applyAlignment="1">
      <alignment horizontal="right" vertical="top"/>
    </xf>
    <xf numFmtId="49" fontId="20" fillId="5" borderId="2" xfId="0" applyNumberFormat="1" applyFont="1" applyFill="1" applyBorder="1" applyAlignment="1">
      <alignment horizontal="center" vertical="top"/>
    </xf>
    <xf numFmtId="10" fontId="20" fillId="5" borderId="3" xfId="0" applyNumberFormat="1" applyFont="1" applyFill="1" applyBorder="1" applyAlignment="1">
      <alignment horizontal="center" vertical="top"/>
    </xf>
    <xf numFmtId="7" fontId="20" fillId="5" borderId="2" xfId="2" applyNumberFormat="1" applyFont="1" applyFill="1" applyBorder="1" applyAlignment="1">
      <alignment horizontal="right" vertical="top"/>
    </xf>
    <xf numFmtId="0" fontId="6" fillId="0" borderId="0" xfId="0" applyFont="1" applyAlignment="1">
      <alignment vertical="top"/>
    </xf>
    <xf numFmtId="10" fontId="1" fillId="2" borderId="2" xfId="1" applyNumberFormat="1" applyFont="1" applyFill="1" applyBorder="1" applyAlignment="1">
      <alignment horizontal="left" vertical="top" wrapText="1"/>
    </xf>
    <xf numFmtId="0" fontId="7" fillId="0" borderId="2" xfId="0" applyFont="1" applyBorder="1" applyAlignment="1">
      <alignment horizontal="left" vertical="top"/>
    </xf>
    <xf numFmtId="164" fontId="7" fillId="0" borderId="2" xfId="0" applyNumberFormat="1" applyFont="1" applyBorder="1" applyAlignment="1">
      <alignment horizontal="right" vertical="top"/>
    </xf>
    <xf numFmtId="10" fontId="7" fillId="0" borderId="3" xfId="0" applyNumberFormat="1" applyFont="1" applyFill="1" applyBorder="1" applyAlignment="1">
      <alignment horizontal="center" vertical="top"/>
    </xf>
    <xf numFmtId="7" fontId="7" fillId="0" borderId="2" xfId="2" applyNumberFormat="1" applyFont="1" applyFill="1" applyBorder="1" applyAlignment="1">
      <alignment horizontal="right" vertical="top"/>
    </xf>
    <xf numFmtId="0" fontId="7" fillId="0" borderId="2" xfId="0" applyFont="1" applyBorder="1" applyAlignment="1">
      <alignment horizontal="left" vertical="top" wrapText="1"/>
    </xf>
    <xf numFmtId="10" fontId="7" fillId="0" borderId="3" xfId="0" applyNumberFormat="1" applyFont="1" applyBorder="1" applyAlignment="1">
      <alignment horizontal="center" vertical="top"/>
    </xf>
    <xf numFmtId="0" fontId="7" fillId="0" borderId="2" xfId="0" applyFont="1" applyFill="1" applyBorder="1" applyAlignment="1">
      <alignment horizontal="left" vertical="top" wrapText="1"/>
    </xf>
    <xf numFmtId="0" fontId="7" fillId="0" borderId="2" xfId="0" applyFont="1" applyFill="1" applyBorder="1" applyAlignment="1">
      <alignment horizontal="left" vertical="top"/>
    </xf>
    <xf numFmtId="164" fontId="7" fillId="0" borderId="2" xfId="0" applyNumberFormat="1" applyFont="1" applyFill="1" applyBorder="1" applyAlignment="1">
      <alignment horizontal="right" vertical="top"/>
    </xf>
    <xf numFmtId="164" fontId="7" fillId="0" borderId="2" xfId="0" applyNumberFormat="1" applyFont="1" applyBorder="1" applyAlignment="1">
      <alignment horizontal="center" vertical="center"/>
    </xf>
    <xf numFmtId="49" fontId="7" fillId="0" borderId="2" xfId="0" applyNumberFormat="1" applyFont="1" applyBorder="1" applyAlignment="1">
      <alignment horizontal="center" vertical="top"/>
    </xf>
    <xf numFmtId="0" fontId="21" fillId="0" borderId="0" xfId="0" applyFont="1" applyAlignment="1">
      <alignment vertical="top"/>
    </xf>
    <xf numFmtId="49" fontId="7" fillId="0" borderId="2" xfId="0" applyNumberFormat="1" applyFont="1" applyFill="1" applyBorder="1" applyAlignment="1">
      <alignment horizontal="center" vertical="top"/>
    </xf>
    <xf numFmtId="0" fontId="6" fillId="0" borderId="0" xfId="0" applyFont="1" applyFill="1" applyAlignment="1">
      <alignment vertical="top"/>
    </xf>
    <xf numFmtId="10" fontId="20" fillId="5" borderId="2" xfId="1" applyNumberFormat="1" applyFont="1" applyFill="1" applyBorder="1" applyAlignment="1">
      <alignment horizontal="left" vertical="top" wrapText="1"/>
    </xf>
    <xf numFmtId="0" fontId="7" fillId="5" borderId="2" xfId="0" applyFont="1" applyFill="1" applyBorder="1" applyAlignment="1">
      <alignment horizontal="left" vertical="top"/>
    </xf>
    <xf numFmtId="164" fontId="7" fillId="5" borderId="2" xfId="0" applyNumberFormat="1" applyFont="1" applyFill="1" applyBorder="1" applyAlignment="1">
      <alignment horizontal="right" vertical="top"/>
    </xf>
    <xf numFmtId="49" fontId="7" fillId="5" borderId="2" xfId="0" applyNumberFormat="1" applyFont="1" applyFill="1" applyBorder="1" applyAlignment="1">
      <alignment horizontal="center" vertical="top"/>
    </xf>
    <xf numFmtId="10" fontId="7" fillId="5" borderId="3" xfId="0" applyNumberFormat="1" applyFont="1" applyFill="1" applyBorder="1" applyAlignment="1">
      <alignment horizontal="center" vertical="top"/>
    </xf>
    <xf numFmtId="7" fontId="7" fillId="5" borderId="2" xfId="2" applyNumberFormat="1" applyFont="1" applyFill="1" applyBorder="1" applyAlignment="1">
      <alignment horizontal="right" vertical="top"/>
    </xf>
    <xf numFmtId="0" fontId="12" fillId="0" borderId="2" xfId="0" applyFont="1" applyFill="1" applyBorder="1" applyAlignment="1">
      <alignment horizontal="left" vertical="top"/>
    </xf>
    <xf numFmtId="43" fontId="6" fillId="0" borderId="0" xfId="4" applyFont="1" applyFill="1" applyAlignment="1">
      <alignment vertical="top"/>
    </xf>
    <xf numFmtId="7" fontId="6" fillId="0" borderId="0" xfId="0" applyNumberFormat="1" applyFont="1" applyFill="1" applyAlignment="1">
      <alignment vertical="top"/>
    </xf>
    <xf numFmtId="43" fontId="22" fillId="0" borderId="0" xfId="4" applyFont="1" applyFill="1" applyAlignment="1">
      <alignment vertical="top"/>
    </xf>
    <xf numFmtId="0" fontId="6" fillId="0" borderId="0" xfId="0" applyFont="1" applyAlignment="1">
      <alignment horizontal="right"/>
    </xf>
    <xf numFmtId="44" fontId="18" fillId="0" borderId="0" xfId="6" applyFont="1" applyFill="1" applyBorder="1" applyAlignment="1">
      <alignment horizontal="left" wrapText="1"/>
    </xf>
    <xf numFmtId="44" fontId="19" fillId="0" borderId="0" xfId="6" applyFont="1" applyFill="1" applyBorder="1" applyAlignment="1">
      <alignment horizontal="right"/>
    </xf>
    <xf numFmtId="44" fontId="18" fillId="0" borderId="0" xfId="6" applyFont="1" applyFill="1" applyBorder="1" applyAlignment="1">
      <alignment horizontal="right" wrapText="1"/>
    </xf>
    <xf numFmtId="0" fontId="6" fillId="0" borderId="0" xfId="0" applyFont="1" applyAlignment="1">
      <alignment vertical="center"/>
    </xf>
    <xf numFmtId="0" fontId="15" fillId="3" borderId="5" xfId="0" applyFont="1" applyFill="1" applyBorder="1" applyAlignment="1">
      <alignment vertical="center" wrapText="1"/>
    </xf>
    <xf numFmtId="0" fontId="20" fillId="5" borderId="2" xfId="0" applyFont="1" applyFill="1" applyBorder="1" applyAlignment="1">
      <alignment vertical="center" wrapText="1"/>
    </xf>
    <xf numFmtId="10" fontId="1" fillId="2" borderId="2" xfId="1" applyNumberFormat="1" applyFont="1" applyFill="1" applyBorder="1" applyAlignment="1">
      <alignment vertical="center" wrapText="1"/>
    </xf>
    <xf numFmtId="0" fontId="7" fillId="0" borderId="2" xfId="0" applyFont="1" applyBorder="1" applyAlignment="1">
      <alignment vertical="center" wrapText="1"/>
    </xf>
    <xf numFmtId="0" fontId="7" fillId="0" borderId="2" xfId="0" applyFont="1" applyFill="1" applyBorder="1" applyAlignment="1">
      <alignment vertical="center" wrapText="1"/>
    </xf>
    <xf numFmtId="0" fontId="7" fillId="5" borderId="2" xfId="0" applyFont="1" applyFill="1" applyBorder="1" applyAlignment="1">
      <alignment vertical="center" wrapText="1"/>
    </xf>
    <xf numFmtId="0" fontId="7" fillId="0" borderId="2" xfId="0" applyFont="1" applyFill="1" applyBorder="1" applyAlignment="1">
      <alignment vertical="center"/>
    </xf>
    <xf numFmtId="0" fontId="6" fillId="0" borderId="0" xfId="0" applyFont="1" applyAlignment="1">
      <alignment horizontal="center"/>
    </xf>
    <xf numFmtId="10" fontId="20" fillId="0" borderId="2" xfId="1" applyNumberFormat="1" applyFont="1" applyFill="1" applyBorder="1" applyAlignment="1">
      <alignment horizontal="left" vertical="top"/>
    </xf>
    <xf numFmtId="0" fontId="20" fillId="0" borderId="2" xfId="0" applyFont="1" applyFill="1" applyBorder="1" applyAlignment="1">
      <alignment vertical="center" wrapText="1"/>
    </xf>
    <xf numFmtId="0" fontId="20" fillId="0" borderId="2" xfId="0" applyFont="1" applyFill="1" applyBorder="1" applyAlignment="1">
      <alignment horizontal="left" vertical="top"/>
    </xf>
    <xf numFmtId="164" fontId="20" fillId="0" borderId="2" xfId="0" applyNumberFormat="1" applyFont="1" applyFill="1" applyBorder="1" applyAlignment="1">
      <alignment horizontal="right" vertical="top"/>
    </xf>
    <xf numFmtId="49" fontId="20" fillId="0" borderId="2" xfId="0" applyNumberFormat="1" applyFont="1" applyFill="1" applyBorder="1" applyAlignment="1">
      <alignment horizontal="center" vertical="top"/>
    </xf>
    <xf numFmtId="10" fontId="20" fillId="0" borderId="3" xfId="0" applyNumberFormat="1" applyFont="1" applyFill="1" applyBorder="1" applyAlignment="1">
      <alignment horizontal="center" vertical="top"/>
    </xf>
    <xf numFmtId="7" fontId="20" fillId="0" borderId="2" xfId="2" applyNumberFormat="1" applyFont="1" applyFill="1" applyBorder="1" applyAlignment="1">
      <alignment horizontal="right" vertical="top"/>
    </xf>
    <xf numFmtId="49" fontId="7" fillId="0" borderId="2" xfId="0" applyNumberFormat="1" applyFont="1" applyFill="1" applyBorder="1" applyAlignment="1">
      <alignment horizontal="center" vertical="top" wrapText="1"/>
    </xf>
    <xf numFmtId="165" fontId="7" fillId="0" borderId="2" xfId="4" applyNumberFormat="1" applyFont="1" applyFill="1" applyBorder="1" applyAlignment="1">
      <alignment horizontal="center" vertical="top"/>
    </xf>
    <xf numFmtId="0" fontId="16" fillId="4" borderId="0" xfId="1" applyFont="1" applyFill="1" applyBorder="1" applyAlignment="1">
      <alignment horizontal="center"/>
    </xf>
    <xf numFmtId="0" fontId="23" fillId="4" borderId="7"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6" xfId="0" applyFont="1" applyFill="1" applyBorder="1" applyAlignment="1">
      <alignment horizontal="center" vertical="center"/>
    </xf>
    <xf numFmtId="0" fontId="6" fillId="0" borderId="2" xfId="0" applyFont="1" applyBorder="1" applyAlignment="1">
      <alignment horizontal="center"/>
    </xf>
  </cellXfs>
  <cellStyles count="7">
    <cellStyle name="Comma" xfId="4" builtinId="3"/>
    <cellStyle name="Currency" xfId="6" builtinId="4"/>
    <cellStyle name="Currency 2" xfId="2" xr:uid="{00000000-0005-0000-0000-000001000000}"/>
    <cellStyle name="Normal" xfId="0" builtinId="0"/>
    <cellStyle name="Normal 2" xfId="1" xr:uid="{00000000-0005-0000-0000-000003000000}"/>
    <cellStyle name="Normal 3" xfId="5" xr:uid="{00000000-0005-0000-0000-000004000000}"/>
    <cellStyle name="Percent 2" xfId="3" xr:uid="{00000000-0005-0000-0000-000005000000}"/>
  </cellStyles>
  <dxfs count="0"/>
  <tableStyles count="0" defaultTableStyle="TableStyleMedium9" defaultPivotStyle="PivotStyleLight16"/>
  <colors>
    <mruColors>
      <color rgb="FF46E66C"/>
      <color rgb="FF0000FF"/>
      <color rgb="FFD2EBB7"/>
      <color rgb="FF40AEDB"/>
      <color rgb="FFFFC90C"/>
      <color rgb="FF0073EB"/>
      <color rgb="FFC4E59F"/>
      <color rgb="FFF4F7ED"/>
      <color rgb="FFA6D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fitToPage="1"/>
  </sheetPr>
  <dimension ref="A1:H18"/>
  <sheetViews>
    <sheetView tabSelected="1" zoomScale="90" zoomScaleNormal="90" workbookViewId="0">
      <selection activeCell="A4" sqref="A4"/>
    </sheetView>
  </sheetViews>
  <sheetFormatPr defaultColWidth="19.44140625" defaultRowHeight="15.6" x14ac:dyDescent="0.3"/>
  <cols>
    <col min="1" max="1" width="58" style="18" bestFit="1" customWidth="1"/>
    <col min="2" max="2" width="23.109375" style="18" customWidth="1"/>
    <col min="3" max="3" width="18.77734375" style="18" customWidth="1"/>
    <col min="4" max="4" width="101.77734375" style="38" bestFit="1" customWidth="1"/>
    <col min="5" max="5" width="16.109375" style="38" bestFit="1" customWidth="1"/>
    <col min="6" max="6" width="14.44140625" style="39" customWidth="1"/>
    <col min="7" max="7" width="18.77734375" style="40" customWidth="1"/>
    <col min="8" max="8" width="21.44140625" style="39" customWidth="1"/>
    <col min="9" max="16384" width="19.44140625" style="18"/>
  </cols>
  <sheetData>
    <row r="1" spans="1:8" ht="31.8" customHeight="1" x14ac:dyDescent="0.4">
      <c r="A1" s="101" t="s">
        <v>160</v>
      </c>
      <c r="B1" s="101"/>
      <c r="C1" s="101"/>
      <c r="D1" s="101"/>
      <c r="E1" s="101"/>
      <c r="F1" s="101"/>
      <c r="G1" s="101"/>
      <c r="H1" s="101"/>
    </row>
    <row r="2" spans="1:8" ht="31.2" x14ac:dyDescent="0.3">
      <c r="A2" s="19" t="s">
        <v>3</v>
      </c>
      <c r="B2" s="19" t="s">
        <v>4</v>
      </c>
      <c r="C2" s="19" t="s">
        <v>9</v>
      </c>
      <c r="D2" s="20" t="s">
        <v>1</v>
      </c>
      <c r="E2" s="19" t="s">
        <v>8</v>
      </c>
      <c r="F2" s="21" t="s">
        <v>0</v>
      </c>
      <c r="G2" s="22" t="s">
        <v>2</v>
      </c>
      <c r="H2" s="21" t="s">
        <v>155</v>
      </c>
    </row>
    <row r="3" spans="1:8" s="29" customFormat="1" x14ac:dyDescent="0.25">
      <c r="A3" s="23" t="s">
        <v>80</v>
      </c>
      <c r="B3" s="24"/>
      <c r="C3" s="24"/>
      <c r="D3" s="25"/>
      <c r="E3" s="25"/>
      <c r="F3" s="26"/>
      <c r="G3" s="27"/>
      <c r="H3" s="28"/>
    </row>
    <row r="4" spans="1:8" s="29" customFormat="1" ht="16.95" customHeight="1" x14ac:dyDescent="0.3">
      <c r="A4" s="30" t="s">
        <v>19</v>
      </c>
      <c r="B4" s="30" t="s">
        <v>10</v>
      </c>
      <c r="C4" s="31" t="s">
        <v>26</v>
      </c>
      <c r="D4" s="32" t="s">
        <v>74</v>
      </c>
      <c r="E4" s="33" t="s">
        <v>25</v>
      </c>
      <c r="F4" s="82">
        <v>396</v>
      </c>
      <c r="G4" s="34">
        <v>0.05</v>
      </c>
      <c r="H4" s="81">
        <f t="shared" ref="H4:H8" si="0">F4*(1-G4)*(1+0.75%)</f>
        <v>379.0215</v>
      </c>
    </row>
    <row r="5" spans="1:8" s="29" customFormat="1" ht="16.95" customHeight="1" x14ac:dyDescent="0.3">
      <c r="A5" s="30" t="s">
        <v>19</v>
      </c>
      <c r="B5" s="30" t="s">
        <v>10</v>
      </c>
      <c r="C5" s="31" t="s">
        <v>26</v>
      </c>
      <c r="D5" s="32" t="s">
        <v>75</v>
      </c>
      <c r="E5" s="33" t="s">
        <v>27</v>
      </c>
      <c r="F5" s="82">
        <v>66</v>
      </c>
      <c r="G5" s="34">
        <v>0.05</v>
      </c>
      <c r="H5" s="81">
        <f t="shared" si="0"/>
        <v>63.170250000000003</v>
      </c>
    </row>
    <row r="6" spans="1:8" s="29" customFormat="1" ht="16.95" customHeight="1" x14ac:dyDescent="0.3">
      <c r="A6" s="30" t="s">
        <v>19</v>
      </c>
      <c r="B6" s="30" t="s">
        <v>10</v>
      </c>
      <c r="C6" s="31" t="s">
        <v>26</v>
      </c>
      <c r="D6" s="32" t="s">
        <v>76</v>
      </c>
      <c r="E6" s="33" t="s">
        <v>148</v>
      </c>
      <c r="F6" s="82">
        <v>8400</v>
      </c>
      <c r="G6" s="34">
        <v>0.05</v>
      </c>
      <c r="H6" s="81">
        <f t="shared" si="0"/>
        <v>8039.85</v>
      </c>
    </row>
    <row r="7" spans="1:8" s="29" customFormat="1" ht="16.95" customHeight="1" x14ac:dyDescent="0.3">
      <c r="A7" s="30" t="s">
        <v>19</v>
      </c>
      <c r="B7" s="30" t="s">
        <v>10</v>
      </c>
      <c r="C7" s="31" t="s">
        <v>26</v>
      </c>
      <c r="D7" s="32" t="s">
        <v>77</v>
      </c>
      <c r="E7" s="33" t="s">
        <v>147</v>
      </c>
      <c r="F7" s="82">
        <v>317</v>
      </c>
      <c r="G7" s="34">
        <v>0.05</v>
      </c>
      <c r="H7" s="81">
        <f t="shared" si="0"/>
        <v>303.40862499999997</v>
      </c>
    </row>
    <row r="8" spans="1:8" s="29" customFormat="1" ht="16.95" customHeight="1" x14ac:dyDescent="0.3">
      <c r="A8" s="30" t="s">
        <v>19</v>
      </c>
      <c r="B8" s="30" t="s">
        <v>10</v>
      </c>
      <c r="C8" s="31" t="s">
        <v>26</v>
      </c>
      <c r="D8" s="32" t="s">
        <v>78</v>
      </c>
      <c r="E8" s="33" t="s">
        <v>149</v>
      </c>
      <c r="F8" s="82">
        <v>53</v>
      </c>
      <c r="G8" s="34">
        <v>0.05</v>
      </c>
      <c r="H8" s="81">
        <f t="shared" si="0"/>
        <v>50.727624999999996</v>
      </c>
    </row>
    <row r="9" spans="1:8" s="29" customFormat="1" x14ac:dyDescent="0.3">
      <c r="A9" s="33"/>
      <c r="B9" s="32"/>
      <c r="C9" s="32"/>
      <c r="D9" s="32"/>
      <c r="E9" s="32"/>
      <c r="F9" s="32"/>
      <c r="G9" s="32"/>
      <c r="H9" s="32"/>
    </row>
    <row r="10" spans="1:8" s="29" customFormat="1" x14ac:dyDescent="0.3">
      <c r="A10" s="33" t="s">
        <v>19</v>
      </c>
      <c r="B10" s="33" t="s">
        <v>10</v>
      </c>
      <c r="C10" s="32" t="s">
        <v>189</v>
      </c>
      <c r="D10" s="32" t="s">
        <v>74</v>
      </c>
      <c r="E10" s="32" t="s">
        <v>27</v>
      </c>
      <c r="F10" s="80">
        <v>396</v>
      </c>
      <c r="G10" s="33">
        <v>0.05</v>
      </c>
      <c r="H10" s="80">
        <f>F10*(1-G10)*(1+0.75%)</f>
        <v>379.0215</v>
      </c>
    </row>
    <row r="11" spans="1:8" s="29" customFormat="1" x14ac:dyDescent="0.3">
      <c r="A11" s="33" t="s">
        <v>19</v>
      </c>
      <c r="B11" s="33" t="s">
        <v>10</v>
      </c>
      <c r="C11" s="32" t="s">
        <v>189</v>
      </c>
      <c r="D11" s="32" t="s">
        <v>75</v>
      </c>
      <c r="E11" s="32" t="s">
        <v>148</v>
      </c>
      <c r="F11" s="80">
        <v>66</v>
      </c>
      <c r="G11" s="33">
        <v>0.05</v>
      </c>
      <c r="H11" s="80">
        <f t="shared" ref="H11:H14" si="1">F11*(1-G11)*(1+0.75%)</f>
        <v>63.170250000000003</v>
      </c>
    </row>
    <row r="12" spans="1:8" s="29" customFormat="1" x14ac:dyDescent="0.3">
      <c r="A12" s="33" t="s">
        <v>19</v>
      </c>
      <c r="B12" s="33" t="s">
        <v>10</v>
      </c>
      <c r="C12" s="32" t="s">
        <v>189</v>
      </c>
      <c r="D12" s="32" t="s">
        <v>76</v>
      </c>
      <c r="E12" s="32" t="s">
        <v>147</v>
      </c>
      <c r="F12" s="80">
        <v>8400</v>
      </c>
      <c r="G12" s="33">
        <v>0.05</v>
      </c>
      <c r="H12" s="80">
        <f t="shared" si="1"/>
        <v>8039.85</v>
      </c>
    </row>
    <row r="13" spans="1:8" s="29" customFormat="1" x14ac:dyDescent="0.3">
      <c r="A13" s="33" t="s">
        <v>19</v>
      </c>
      <c r="B13" s="33" t="s">
        <v>10</v>
      </c>
      <c r="C13" s="32" t="s">
        <v>189</v>
      </c>
      <c r="D13" s="32" t="s">
        <v>77</v>
      </c>
      <c r="E13" s="32" t="s">
        <v>149</v>
      </c>
      <c r="F13" s="80">
        <v>317</v>
      </c>
      <c r="G13" s="33">
        <v>0.05</v>
      </c>
      <c r="H13" s="80">
        <f t="shared" si="1"/>
        <v>303.40862499999997</v>
      </c>
    </row>
    <row r="14" spans="1:8" s="29" customFormat="1" ht="31.2" x14ac:dyDescent="0.3">
      <c r="A14" s="33" t="s">
        <v>19</v>
      </c>
      <c r="B14" s="33" t="s">
        <v>10</v>
      </c>
      <c r="C14" s="32" t="s">
        <v>189</v>
      </c>
      <c r="D14" s="32" t="s">
        <v>78</v>
      </c>
      <c r="E14" s="32" t="s">
        <v>189</v>
      </c>
      <c r="F14" s="80">
        <v>53</v>
      </c>
      <c r="G14" s="33">
        <v>0.05</v>
      </c>
      <c r="H14" s="80">
        <f t="shared" si="1"/>
        <v>50.727624999999996</v>
      </c>
    </row>
    <row r="15" spans="1:8" s="29" customFormat="1" x14ac:dyDescent="0.3">
      <c r="A15" s="32"/>
      <c r="B15" s="32"/>
      <c r="C15" s="32"/>
      <c r="D15" s="32"/>
      <c r="E15" s="32"/>
      <c r="F15" s="32"/>
      <c r="G15" s="32"/>
      <c r="H15" s="32"/>
    </row>
    <row r="16" spans="1:8" s="29" customFormat="1" x14ac:dyDescent="0.25">
      <c r="D16" s="35"/>
      <c r="E16" s="35"/>
      <c r="F16" s="36"/>
      <c r="G16" s="37"/>
      <c r="H16" s="36"/>
    </row>
    <row r="17" spans="4:8" s="29" customFormat="1" x14ac:dyDescent="0.25">
      <c r="D17" s="35"/>
      <c r="E17" s="35"/>
      <c r="F17" s="36"/>
      <c r="G17" s="37"/>
      <c r="H17" s="36"/>
    </row>
    <row r="18" spans="4:8" s="29" customFormat="1" x14ac:dyDescent="0.25">
      <c r="D18" s="35"/>
      <c r="E18" s="35"/>
      <c r="F18" s="36"/>
      <c r="G18" s="37"/>
      <c r="H18" s="36"/>
    </row>
  </sheetData>
  <mergeCells count="1">
    <mergeCell ref="A1:H1"/>
  </mergeCells>
  <pageMargins left="0.25" right="0.25" top="0.75" bottom="0.75" header="0.3" footer="0.3"/>
  <pageSetup scale="56" fitToHeight="0" orientation="landscape"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40AEDB"/>
    <pageSetUpPr fitToPage="1"/>
  </sheetPr>
  <dimension ref="A1:L112"/>
  <sheetViews>
    <sheetView topLeftCell="A2" zoomScale="115" zoomScaleNormal="130" workbookViewId="0">
      <pane xSplit="1" ySplit="2" topLeftCell="B4" activePane="bottomRight" state="frozen"/>
      <selection activeCell="A2" sqref="A2"/>
      <selection pane="topRight" activeCell="B2" sqref="B2"/>
      <selection pane="bottomLeft" activeCell="A5" sqref="A5"/>
      <selection pane="bottomRight" activeCell="B94" sqref="B94"/>
    </sheetView>
  </sheetViews>
  <sheetFormatPr defaultColWidth="8.77734375" defaultRowHeight="13.8" x14ac:dyDescent="0.3"/>
  <cols>
    <col min="1" max="1" width="38.44140625" style="41" customWidth="1"/>
    <col min="2" max="2" width="96.109375" style="83" customWidth="1"/>
    <col min="3" max="3" width="11.44140625" style="41" customWidth="1"/>
    <col min="4" max="4" width="15.44140625" style="79" customWidth="1"/>
    <col min="5" max="5" width="12.33203125" style="91" customWidth="1"/>
    <col min="6" max="6" width="10.44140625" style="41" customWidth="1"/>
    <col min="7" max="7" width="18.109375" style="79" customWidth="1"/>
    <col min="8" max="8" width="3.44140625" style="41" customWidth="1"/>
    <col min="9" max="9" width="11.44140625" style="41" bestFit="1" customWidth="1"/>
    <col min="10" max="16384" width="8.77734375" style="41"/>
  </cols>
  <sheetData>
    <row r="1" spans="1:7" x14ac:dyDescent="0.3">
      <c r="A1" s="105"/>
      <c r="B1" s="105"/>
      <c r="C1" s="105"/>
      <c r="D1" s="105"/>
      <c r="E1" s="105"/>
      <c r="F1" s="105"/>
      <c r="G1" s="105"/>
    </row>
    <row r="2" spans="1:7" ht="23.4" x14ac:dyDescent="0.3">
      <c r="A2" s="102" t="s">
        <v>18</v>
      </c>
      <c r="B2" s="103"/>
      <c r="C2" s="103"/>
      <c r="D2" s="103"/>
      <c r="E2" s="103"/>
      <c r="F2" s="103"/>
      <c r="G2" s="104"/>
    </row>
    <row r="3" spans="1:7" ht="28.8" x14ac:dyDescent="0.3">
      <c r="A3" s="42" t="s">
        <v>6</v>
      </c>
      <c r="B3" s="84" t="s">
        <v>156</v>
      </c>
      <c r="C3" s="43" t="s">
        <v>157</v>
      </c>
      <c r="D3" s="44" t="s">
        <v>17</v>
      </c>
      <c r="E3" s="45" t="s">
        <v>5</v>
      </c>
      <c r="F3" s="45" t="s">
        <v>158</v>
      </c>
      <c r="G3" s="46" t="s">
        <v>159</v>
      </c>
    </row>
    <row r="4" spans="1:7" s="53" customFormat="1" ht="14.4" x14ac:dyDescent="0.25">
      <c r="A4" s="47" t="s">
        <v>45</v>
      </c>
      <c r="B4" s="85"/>
      <c r="C4" s="48"/>
      <c r="D4" s="49"/>
      <c r="E4" s="50"/>
      <c r="F4" s="51"/>
      <c r="G4" s="52"/>
    </row>
    <row r="5" spans="1:7" s="53" customFormat="1" ht="28.8" x14ac:dyDescent="0.25">
      <c r="A5" s="54" t="s">
        <v>29</v>
      </c>
      <c r="B5" s="86" t="s">
        <v>118</v>
      </c>
      <c r="C5" s="55"/>
      <c r="D5" s="56">
        <v>87.12</v>
      </c>
      <c r="E5" s="67" t="s">
        <v>190</v>
      </c>
      <c r="F5" s="57">
        <v>0.03</v>
      </c>
      <c r="G5" s="58">
        <f t="shared" ref="G5:G8" si="0">D5*(1-F5)*(1+0.75%)</f>
        <v>85.140197999999998</v>
      </c>
    </row>
    <row r="6" spans="1:7" s="53" customFormat="1" ht="28.8" x14ac:dyDescent="0.25">
      <c r="A6" s="54" t="s">
        <v>30</v>
      </c>
      <c r="B6" s="86" t="s">
        <v>119</v>
      </c>
      <c r="C6" s="55"/>
      <c r="D6" s="56">
        <v>14.52</v>
      </c>
      <c r="E6" s="67" t="s">
        <v>190</v>
      </c>
      <c r="F6" s="57">
        <v>0.03</v>
      </c>
      <c r="G6" s="58">
        <f t="shared" si="0"/>
        <v>14.190033</v>
      </c>
    </row>
    <row r="7" spans="1:7" s="53" customFormat="1" ht="43.2" x14ac:dyDescent="0.25">
      <c r="A7" s="54" t="s">
        <v>31</v>
      </c>
      <c r="B7" s="86" t="s">
        <v>120</v>
      </c>
      <c r="C7" s="55"/>
      <c r="D7" s="56">
        <v>1848</v>
      </c>
      <c r="E7" s="67" t="s">
        <v>190</v>
      </c>
      <c r="F7" s="57">
        <v>0.03</v>
      </c>
      <c r="G7" s="58">
        <f t="shared" si="0"/>
        <v>1806.0042000000001</v>
      </c>
    </row>
    <row r="8" spans="1:7" s="53" customFormat="1" ht="28.8" x14ac:dyDescent="0.25">
      <c r="A8" s="54" t="s">
        <v>32</v>
      </c>
      <c r="B8" s="86" t="s">
        <v>121</v>
      </c>
      <c r="C8" s="55"/>
      <c r="D8" s="56">
        <v>69.739999999999995</v>
      </c>
      <c r="E8" s="67" t="s">
        <v>190</v>
      </c>
      <c r="F8" s="57">
        <v>0.03</v>
      </c>
      <c r="G8" s="58">
        <f t="shared" si="0"/>
        <v>68.155158499999999</v>
      </c>
    </row>
    <row r="9" spans="1:7" s="53" customFormat="1" ht="28.8" x14ac:dyDescent="0.25">
      <c r="A9" s="54" t="s">
        <v>20</v>
      </c>
      <c r="B9" s="86" t="s">
        <v>122</v>
      </c>
      <c r="C9" s="55"/>
      <c r="D9" s="56">
        <v>11.66</v>
      </c>
      <c r="E9" s="67" t="s">
        <v>190</v>
      </c>
      <c r="F9" s="57">
        <v>0.03</v>
      </c>
      <c r="G9" s="58">
        <f t="shared" ref="G9" si="1">D9*(1-F9)*(1+0.75%)</f>
        <v>11.3950265</v>
      </c>
    </row>
    <row r="10" spans="1:7" s="53" customFormat="1" ht="14.4" x14ac:dyDescent="0.25">
      <c r="A10" s="47" t="s">
        <v>98</v>
      </c>
      <c r="B10" s="85"/>
      <c r="C10" s="48"/>
      <c r="D10" s="49"/>
      <c r="E10" s="50"/>
      <c r="F10" s="51"/>
      <c r="G10" s="52"/>
    </row>
    <row r="11" spans="1:7" s="53" customFormat="1" ht="43.2" x14ac:dyDescent="0.25">
      <c r="A11" s="59" t="s">
        <v>99</v>
      </c>
      <c r="B11" s="87" t="s">
        <v>117</v>
      </c>
      <c r="C11" s="55"/>
      <c r="D11" s="56">
        <v>1776.85</v>
      </c>
      <c r="E11" s="67" t="s">
        <v>43</v>
      </c>
      <c r="F11" s="60">
        <v>0.03</v>
      </c>
      <c r="G11" s="58">
        <f>D11*(1-F11)*(1+0.75%)</f>
        <v>1736.4710837500002</v>
      </c>
    </row>
    <row r="12" spans="1:7" s="53" customFormat="1" ht="28.8" x14ac:dyDescent="0.25">
      <c r="A12" s="54" t="s">
        <v>33</v>
      </c>
      <c r="B12" s="87" t="s">
        <v>57</v>
      </c>
      <c r="C12" s="55"/>
      <c r="D12" s="56">
        <v>65</v>
      </c>
      <c r="E12" s="67" t="s">
        <v>43</v>
      </c>
      <c r="F12" s="60">
        <v>0.03</v>
      </c>
      <c r="G12" s="58">
        <f>D12*(1-F12)*(1+0.75%)</f>
        <v>63.522874999999999</v>
      </c>
    </row>
    <row r="13" spans="1:7" s="53" customFormat="1" ht="28.8" x14ac:dyDescent="0.25">
      <c r="A13" s="54" t="s">
        <v>100</v>
      </c>
      <c r="B13" s="87" t="s">
        <v>58</v>
      </c>
      <c r="C13" s="55"/>
      <c r="D13" s="56">
        <v>8.75</v>
      </c>
      <c r="E13" s="67" t="s">
        <v>43</v>
      </c>
      <c r="F13" s="60">
        <v>0.03</v>
      </c>
      <c r="G13" s="58">
        <f>D13*(1-F13)*(1+0.75%)</f>
        <v>8.55115625</v>
      </c>
    </row>
    <row r="14" spans="1:7" s="53" customFormat="1" ht="28.8" x14ac:dyDescent="0.25">
      <c r="A14" s="54" t="s">
        <v>34</v>
      </c>
      <c r="B14" s="87" t="s">
        <v>46</v>
      </c>
      <c r="C14" s="55"/>
      <c r="D14" s="56">
        <v>760</v>
      </c>
      <c r="E14" s="67" t="s">
        <v>43</v>
      </c>
      <c r="F14" s="60">
        <v>0.03</v>
      </c>
      <c r="G14" s="58">
        <f>D14*(1-F14)*(1+0.75%)</f>
        <v>742.72899999999993</v>
      </c>
    </row>
    <row r="15" spans="1:7" s="53" customFormat="1" ht="28.8" x14ac:dyDescent="0.25">
      <c r="A15" s="61" t="s">
        <v>154</v>
      </c>
      <c r="B15" s="88" t="s">
        <v>125</v>
      </c>
      <c r="C15" s="62"/>
      <c r="D15" s="63">
        <v>1760.1999999999998</v>
      </c>
      <c r="E15" s="67" t="s">
        <v>43</v>
      </c>
      <c r="F15" s="57">
        <v>0.05</v>
      </c>
      <c r="G15" s="58">
        <f>D15*(1-F15)*(1+0.75%)</f>
        <v>1684.7314249999999</v>
      </c>
    </row>
    <row r="16" spans="1:7" s="53" customFormat="1" ht="16.05" customHeight="1" x14ac:dyDescent="0.25">
      <c r="A16" s="47" t="s">
        <v>128</v>
      </c>
      <c r="B16" s="85"/>
      <c r="C16" s="48"/>
      <c r="D16" s="49"/>
      <c r="E16" s="50"/>
      <c r="F16" s="51"/>
      <c r="G16" s="52"/>
    </row>
    <row r="17" spans="1:7" s="53" customFormat="1" ht="57.6" x14ac:dyDescent="0.25">
      <c r="A17" s="59" t="s">
        <v>35</v>
      </c>
      <c r="B17" s="87" t="s">
        <v>161</v>
      </c>
      <c r="C17" s="55"/>
      <c r="D17" s="64" t="s">
        <v>129</v>
      </c>
      <c r="E17" s="65"/>
      <c r="F17" s="60"/>
      <c r="G17" s="58"/>
    </row>
    <row r="18" spans="1:7" s="53" customFormat="1" ht="14.4" x14ac:dyDescent="0.25">
      <c r="A18" s="92" t="s">
        <v>22</v>
      </c>
      <c r="B18" s="93"/>
      <c r="C18" s="94"/>
      <c r="D18" s="95"/>
      <c r="E18" s="96"/>
      <c r="F18" s="97"/>
      <c r="G18" s="98"/>
    </row>
    <row r="19" spans="1:7" s="53" customFormat="1" ht="43.2" x14ac:dyDescent="0.25">
      <c r="A19" s="61" t="s">
        <v>47</v>
      </c>
      <c r="B19" s="88" t="s">
        <v>59</v>
      </c>
      <c r="C19" s="62"/>
      <c r="D19" s="63"/>
      <c r="E19" s="99" t="s">
        <v>189</v>
      </c>
      <c r="F19" s="57"/>
      <c r="G19" s="58"/>
    </row>
    <row r="20" spans="1:7" s="53" customFormat="1" ht="57.6" x14ac:dyDescent="0.25">
      <c r="A20" s="61" t="s">
        <v>23</v>
      </c>
      <c r="B20" s="88" t="s">
        <v>123</v>
      </c>
      <c r="C20" s="62"/>
      <c r="D20" s="63">
        <v>25000</v>
      </c>
      <c r="E20" s="99" t="s">
        <v>191</v>
      </c>
      <c r="F20" s="57">
        <v>0.03</v>
      </c>
      <c r="G20" s="58">
        <f t="shared" ref="G20:G112" si="2">D20*(1-F20)*(1+0.75%)</f>
        <v>24431.875</v>
      </c>
    </row>
    <row r="21" spans="1:7" s="53" customFormat="1" ht="43.2" x14ac:dyDescent="0.25">
      <c r="A21" s="61" t="s">
        <v>24</v>
      </c>
      <c r="B21" s="88" t="s">
        <v>124</v>
      </c>
      <c r="C21" s="62"/>
      <c r="D21" s="63">
        <v>25000</v>
      </c>
      <c r="E21" s="99" t="s">
        <v>191</v>
      </c>
      <c r="F21" s="57">
        <v>0.03</v>
      </c>
      <c r="G21" s="58">
        <f t="shared" si="2"/>
        <v>24431.875</v>
      </c>
    </row>
    <row r="22" spans="1:7" s="53" customFormat="1" ht="57.6" x14ac:dyDescent="0.25">
      <c r="A22" s="61" t="s">
        <v>48</v>
      </c>
      <c r="B22" s="88" t="s">
        <v>162</v>
      </c>
      <c r="C22" s="62"/>
      <c r="D22" s="63">
        <v>20</v>
      </c>
      <c r="E22" s="67" t="s">
        <v>192</v>
      </c>
      <c r="F22" s="57">
        <v>0.03</v>
      </c>
      <c r="G22" s="58">
        <f t="shared" si="2"/>
        <v>19.545500000000001</v>
      </c>
    </row>
    <row r="23" spans="1:7" s="53" customFormat="1" ht="57.6" x14ac:dyDescent="0.25">
      <c r="A23" s="61" t="s">
        <v>49</v>
      </c>
      <c r="B23" s="88" t="s">
        <v>163</v>
      </c>
      <c r="C23" s="62"/>
      <c r="D23" s="63">
        <v>14</v>
      </c>
      <c r="E23" s="67" t="s">
        <v>192</v>
      </c>
      <c r="F23" s="57">
        <v>0.03</v>
      </c>
      <c r="G23" s="58">
        <f>D23*(1-F23)*(1+0.75%)</f>
        <v>13.681850000000001</v>
      </c>
    </row>
    <row r="24" spans="1:7" s="53" customFormat="1" ht="72" x14ac:dyDescent="0.25">
      <c r="A24" s="61" t="s">
        <v>36</v>
      </c>
      <c r="B24" s="88" t="s">
        <v>130</v>
      </c>
      <c r="C24" s="62"/>
      <c r="D24" s="63"/>
      <c r="E24" s="67"/>
      <c r="F24" s="57"/>
      <c r="G24" s="58"/>
    </row>
    <row r="25" spans="1:7" s="53" customFormat="1" ht="57.6" x14ac:dyDescent="0.25">
      <c r="A25" s="61" t="s">
        <v>28</v>
      </c>
      <c r="B25" s="88" t="s">
        <v>164</v>
      </c>
      <c r="C25" s="62"/>
      <c r="D25" s="63"/>
      <c r="E25" s="67"/>
      <c r="F25" s="57"/>
      <c r="G25" s="58"/>
    </row>
    <row r="26" spans="1:7" s="53" customFormat="1" ht="14.4" x14ac:dyDescent="0.25">
      <c r="A26" s="61" t="s">
        <v>28</v>
      </c>
      <c r="B26" s="88" t="s">
        <v>50</v>
      </c>
      <c r="C26" s="62"/>
      <c r="D26" s="63">
        <v>1.5</v>
      </c>
      <c r="E26" s="67" t="s">
        <v>193</v>
      </c>
      <c r="F26" s="57">
        <v>0.03</v>
      </c>
      <c r="G26" s="58">
        <f t="shared" si="2"/>
        <v>1.4659125000000002</v>
      </c>
    </row>
    <row r="27" spans="1:7" s="53" customFormat="1" ht="14.4" x14ac:dyDescent="0.25">
      <c r="A27" s="61" t="s">
        <v>28</v>
      </c>
      <c r="B27" s="88" t="s">
        <v>51</v>
      </c>
      <c r="C27" s="62"/>
      <c r="D27" s="63">
        <v>1</v>
      </c>
      <c r="E27" s="67" t="s">
        <v>193</v>
      </c>
      <c r="F27" s="57">
        <v>0.03</v>
      </c>
      <c r="G27" s="58">
        <f t="shared" si="2"/>
        <v>0.977275</v>
      </c>
    </row>
    <row r="28" spans="1:7" s="53" customFormat="1" ht="14.4" x14ac:dyDescent="0.25">
      <c r="A28" s="61" t="s">
        <v>28</v>
      </c>
      <c r="B28" s="88" t="s">
        <v>52</v>
      </c>
      <c r="C28" s="62"/>
      <c r="D28" s="63">
        <v>0.06</v>
      </c>
      <c r="E28" s="67" t="s">
        <v>193</v>
      </c>
      <c r="F28" s="57">
        <v>0.03</v>
      </c>
      <c r="G28" s="58">
        <f t="shared" si="2"/>
        <v>5.8636500000000001E-2</v>
      </c>
    </row>
    <row r="29" spans="1:7" s="53" customFormat="1" ht="14.4" x14ac:dyDescent="0.25">
      <c r="A29" s="61" t="s">
        <v>28</v>
      </c>
      <c r="B29" s="88" t="s">
        <v>53</v>
      </c>
      <c r="C29" s="62"/>
      <c r="D29" s="63">
        <v>0.06</v>
      </c>
      <c r="E29" s="67" t="s">
        <v>193</v>
      </c>
      <c r="F29" s="57">
        <v>0.03</v>
      </c>
      <c r="G29" s="58">
        <f t="shared" si="2"/>
        <v>5.8636500000000001E-2</v>
      </c>
    </row>
    <row r="30" spans="1:7" s="66" customFormat="1" ht="14.4" x14ac:dyDescent="0.25">
      <c r="A30" s="47" t="s">
        <v>150</v>
      </c>
      <c r="B30" s="85"/>
      <c r="C30" s="48"/>
      <c r="D30" s="49"/>
      <c r="E30" s="50"/>
      <c r="F30" s="51"/>
      <c r="G30" s="52"/>
    </row>
    <row r="31" spans="1:7" s="68" customFormat="1" ht="14.4" x14ac:dyDescent="0.25">
      <c r="A31" s="61" t="s">
        <v>126</v>
      </c>
      <c r="B31" s="88" t="s">
        <v>165</v>
      </c>
      <c r="C31" s="62"/>
      <c r="D31" s="63">
        <v>474055.02</v>
      </c>
      <c r="E31" s="67" t="s">
        <v>146</v>
      </c>
      <c r="F31" s="57">
        <v>0.05</v>
      </c>
      <c r="G31" s="58">
        <f t="shared" si="2"/>
        <v>453729.91101749998</v>
      </c>
    </row>
    <row r="32" spans="1:7" s="66" customFormat="1" ht="14.4" x14ac:dyDescent="0.25">
      <c r="A32" s="47" t="s">
        <v>151</v>
      </c>
      <c r="B32" s="85"/>
      <c r="C32" s="48"/>
      <c r="D32" s="49"/>
      <c r="E32" s="50"/>
      <c r="F32" s="51"/>
      <c r="G32" s="52"/>
    </row>
    <row r="33" spans="1:7" s="68" customFormat="1" ht="28.8" x14ac:dyDescent="0.25">
      <c r="A33" s="61" t="s">
        <v>116</v>
      </c>
      <c r="B33" s="88" t="s">
        <v>89</v>
      </c>
      <c r="C33" s="62" t="s">
        <v>81</v>
      </c>
      <c r="D33" s="63">
        <v>692506.71</v>
      </c>
      <c r="E33" s="100">
        <v>60000</v>
      </c>
      <c r="F33" s="57">
        <v>0.05</v>
      </c>
      <c r="G33" s="58">
        <f t="shared" si="2"/>
        <v>662815.48480874998</v>
      </c>
    </row>
    <row r="34" spans="1:7" s="68" customFormat="1" ht="28.8" x14ac:dyDescent="0.25">
      <c r="A34" s="61" t="s">
        <v>108</v>
      </c>
      <c r="B34" s="88" t="s">
        <v>90</v>
      </c>
      <c r="C34" s="62"/>
      <c r="D34" s="63">
        <v>1238388.24</v>
      </c>
      <c r="E34" s="100">
        <v>60000</v>
      </c>
      <c r="F34" s="57">
        <v>0.05</v>
      </c>
      <c r="G34" s="58">
        <f t="shared" si="2"/>
        <v>1185292.34421</v>
      </c>
    </row>
    <row r="35" spans="1:7" s="68" customFormat="1" ht="28.8" x14ac:dyDescent="0.25">
      <c r="A35" s="61" t="s">
        <v>109</v>
      </c>
      <c r="B35" s="88" t="s">
        <v>91</v>
      </c>
      <c r="C35" s="62" t="s">
        <v>82</v>
      </c>
      <c r="D35" s="63">
        <v>1035787.92</v>
      </c>
      <c r="E35" s="100">
        <v>60000</v>
      </c>
      <c r="F35" s="57">
        <v>0.05</v>
      </c>
      <c r="G35" s="58">
        <f t="shared" si="2"/>
        <v>991378.51293000008</v>
      </c>
    </row>
    <row r="36" spans="1:7" s="68" customFormat="1" ht="28.8" x14ac:dyDescent="0.25">
      <c r="A36" s="61" t="s">
        <v>110</v>
      </c>
      <c r="B36" s="88" t="s">
        <v>92</v>
      </c>
      <c r="C36" s="62" t="s">
        <v>83</v>
      </c>
      <c r="D36" s="63">
        <v>217444.88</v>
      </c>
      <c r="E36" s="100">
        <v>60000</v>
      </c>
      <c r="F36" s="57">
        <v>0.05</v>
      </c>
      <c r="G36" s="58">
        <f t="shared" si="2"/>
        <v>208121.93077000001</v>
      </c>
    </row>
    <row r="37" spans="1:7" s="68" customFormat="1" ht="28.8" x14ac:dyDescent="0.25">
      <c r="A37" s="61" t="s">
        <v>111</v>
      </c>
      <c r="B37" s="88" t="s">
        <v>93</v>
      </c>
      <c r="C37" s="62" t="s">
        <v>84</v>
      </c>
      <c r="D37" s="63">
        <v>345510.32</v>
      </c>
      <c r="E37" s="100">
        <v>60000</v>
      </c>
      <c r="F37" s="57">
        <v>0.05</v>
      </c>
      <c r="G37" s="58">
        <f t="shared" si="2"/>
        <v>330696.56503</v>
      </c>
    </row>
    <row r="38" spans="1:7" s="68" customFormat="1" ht="28.8" x14ac:dyDescent="0.25">
      <c r="A38" s="61" t="s">
        <v>112</v>
      </c>
      <c r="B38" s="88" t="s">
        <v>94</v>
      </c>
      <c r="C38" s="62" t="s">
        <v>85</v>
      </c>
      <c r="D38" s="63">
        <v>606530.6</v>
      </c>
      <c r="E38" s="100">
        <v>60000</v>
      </c>
      <c r="F38" s="57">
        <v>0.05</v>
      </c>
      <c r="G38" s="58">
        <f t="shared" si="2"/>
        <v>580525.60052500002</v>
      </c>
    </row>
    <row r="39" spans="1:7" s="68" customFormat="1" ht="28.8" x14ac:dyDescent="0.25">
      <c r="A39" s="61" t="s">
        <v>113</v>
      </c>
      <c r="B39" s="88" t="s">
        <v>95</v>
      </c>
      <c r="C39" s="62" t="s">
        <v>86</v>
      </c>
      <c r="D39" s="63">
        <v>345510.32</v>
      </c>
      <c r="E39" s="100">
        <v>60000</v>
      </c>
      <c r="F39" s="57">
        <v>0.05</v>
      </c>
      <c r="G39" s="58">
        <f t="shared" si="2"/>
        <v>330696.56503</v>
      </c>
    </row>
    <row r="40" spans="1:7" s="68" customFormat="1" ht="28.8" x14ac:dyDescent="0.25">
      <c r="A40" s="61" t="s">
        <v>114</v>
      </c>
      <c r="B40" s="88" t="s">
        <v>96</v>
      </c>
      <c r="C40" s="62"/>
      <c r="D40" s="63">
        <v>665014.49</v>
      </c>
      <c r="E40" s="100">
        <v>60000</v>
      </c>
      <c r="F40" s="57">
        <v>0.05</v>
      </c>
      <c r="G40" s="58">
        <f t="shared" si="2"/>
        <v>636501.99374125001</v>
      </c>
    </row>
    <row r="41" spans="1:7" s="68" customFormat="1" ht="28.8" x14ac:dyDescent="0.25">
      <c r="A41" s="61" t="s">
        <v>115</v>
      </c>
      <c r="B41" s="88" t="s">
        <v>97</v>
      </c>
      <c r="C41" s="62" t="s">
        <v>87</v>
      </c>
      <c r="D41" s="63">
        <v>10133.74</v>
      </c>
      <c r="E41" s="100">
        <v>60000</v>
      </c>
      <c r="F41" s="57">
        <v>0.05</v>
      </c>
      <c r="G41" s="58">
        <f t="shared" si="2"/>
        <v>9699.2558975000011</v>
      </c>
    </row>
    <row r="42" spans="1:7" s="66" customFormat="1" ht="14.4" x14ac:dyDescent="0.25">
      <c r="A42" s="47" t="s">
        <v>152</v>
      </c>
      <c r="B42" s="85"/>
      <c r="C42" s="48"/>
      <c r="D42" s="49"/>
      <c r="E42" s="51"/>
      <c r="F42" s="51"/>
      <c r="G42" s="52"/>
    </row>
    <row r="43" spans="1:7" s="68" customFormat="1" ht="14.4" x14ac:dyDescent="0.25">
      <c r="A43" s="61" t="s">
        <v>127</v>
      </c>
      <c r="B43" s="88" t="s">
        <v>166</v>
      </c>
      <c r="C43" s="62"/>
      <c r="D43" s="63">
        <v>206036.85</v>
      </c>
      <c r="E43" s="67" t="s">
        <v>146</v>
      </c>
      <c r="F43" s="57">
        <v>0.05</v>
      </c>
      <c r="G43" s="58">
        <f>D43*(1-F43)*(1+0.75%)</f>
        <v>197203.02005625001</v>
      </c>
    </row>
    <row r="44" spans="1:7" s="66" customFormat="1" ht="14.4" x14ac:dyDescent="0.25">
      <c r="A44" s="47" t="s">
        <v>153</v>
      </c>
      <c r="B44" s="85"/>
      <c r="C44" s="48"/>
      <c r="D44" s="49"/>
      <c r="E44" s="51"/>
      <c r="F44" s="51"/>
      <c r="G44" s="52"/>
    </row>
    <row r="45" spans="1:7" s="68" customFormat="1" ht="115.2" x14ac:dyDescent="0.25">
      <c r="A45" s="61" t="s">
        <v>38</v>
      </c>
      <c r="B45" s="88" t="s">
        <v>44</v>
      </c>
      <c r="C45" s="61" t="s">
        <v>88</v>
      </c>
      <c r="D45" s="63">
        <v>2414857.06</v>
      </c>
      <c r="E45" s="100">
        <v>60000</v>
      </c>
      <c r="F45" s="57">
        <v>0.05</v>
      </c>
      <c r="G45" s="58">
        <f t="shared" ref="G45" si="3">D45*(1-F45)*(1+0.75%)</f>
        <v>2311320.0635525002</v>
      </c>
    </row>
    <row r="46" spans="1:7" s="53" customFormat="1" ht="14.4" x14ac:dyDescent="0.25">
      <c r="A46" s="69" t="s">
        <v>54</v>
      </c>
      <c r="B46" s="89"/>
      <c r="C46" s="70"/>
      <c r="D46" s="71"/>
      <c r="E46" s="72"/>
      <c r="F46" s="73"/>
      <c r="G46" s="74"/>
    </row>
    <row r="47" spans="1:7" s="68" customFormat="1" ht="14.4" x14ac:dyDescent="0.25">
      <c r="A47" s="61" t="s">
        <v>37</v>
      </c>
      <c r="B47" s="88" t="s">
        <v>167</v>
      </c>
      <c r="C47" s="62"/>
      <c r="D47" s="63">
        <v>156.32999999999998</v>
      </c>
      <c r="E47" s="67" t="s">
        <v>21</v>
      </c>
      <c r="F47" s="57">
        <v>0.05</v>
      </c>
      <c r="G47" s="58">
        <f t="shared" si="2"/>
        <v>149.62735124999998</v>
      </c>
    </row>
    <row r="48" spans="1:7" s="68" customFormat="1" ht="14.4" x14ac:dyDescent="0.25">
      <c r="A48" s="61" t="s">
        <v>37</v>
      </c>
      <c r="B48" s="88" t="s">
        <v>168</v>
      </c>
      <c r="C48" s="62"/>
      <c r="D48" s="63">
        <v>309.13</v>
      </c>
      <c r="E48" s="67" t="s">
        <v>21</v>
      </c>
      <c r="F48" s="57">
        <v>0.05</v>
      </c>
      <c r="G48" s="58">
        <f t="shared" si="2"/>
        <v>295.87605124999999</v>
      </c>
    </row>
    <row r="49" spans="1:7" s="68" customFormat="1" ht="14.4" x14ac:dyDescent="0.25">
      <c r="A49" s="61" t="s">
        <v>37</v>
      </c>
      <c r="B49" s="88" t="s">
        <v>169</v>
      </c>
      <c r="C49" s="62"/>
      <c r="D49" s="63">
        <v>614.73</v>
      </c>
      <c r="E49" s="67" t="s">
        <v>21</v>
      </c>
      <c r="F49" s="57">
        <v>0.05</v>
      </c>
      <c r="G49" s="58">
        <f t="shared" si="2"/>
        <v>588.37345125000013</v>
      </c>
    </row>
    <row r="50" spans="1:7" s="68" customFormat="1" ht="14.4" x14ac:dyDescent="0.25">
      <c r="A50" s="61" t="s">
        <v>37</v>
      </c>
      <c r="B50" s="88" t="s">
        <v>170</v>
      </c>
      <c r="C50" s="62"/>
      <c r="D50" s="63">
        <v>168.54</v>
      </c>
      <c r="E50" s="67" t="s">
        <v>21</v>
      </c>
      <c r="F50" s="57">
        <v>0.05</v>
      </c>
      <c r="G50" s="58">
        <f t="shared" si="2"/>
        <v>161.31384749999998</v>
      </c>
    </row>
    <row r="51" spans="1:7" s="68" customFormat="1" ht="14.4" x14ac:dyDescent="0.25">
      <c r="A51" s="61" t="s">
        <v>37</v>
      </c>
      <c r="B51" s="88" t="s">
        <v>171</v>
      </c>
      <c r="C51" s="62"/>
      <c r="D51" s="63">
        <v>168.54</v>
      </c>
      <c r="E51" s="67" t="s">
        <v>21</v>
      </c>
      <c r="F51" s="57">
        <v>0.05</v>
      </c>
      <c r="G51" s="58">
        <f t="shared" si="2"/>
        <v>161.31384749999998</v>
      </c>
    </row>
    <row r="52" spans="1:7" s="68" customFormat="1" ht="14.4" x14ac:dyDescent="0.25">
      <c r="A52" s="61" t="s">
        <v>37</v>
      </c>
      <c r="B52" s="88" t="s">
        <v>172</v>
      </c>
      <c r="C52" s="62"/>
      <c r="D52" s="63">
        <v>167.14</v>
      </c>
      <c r="E52" s="67" t="s">
        <v>21</v>
      </c>
      <c r="F52" s="57">
        <v>0.05</v>
      </c>
      <c r="G52" s="58">
        <f t="shared" si="2"/>
        <v>159.9738725</v>
      </c>
    </row>
    <row r="53" spans="1:7" s="68" customFormat="1" ht="14.4" x14ac:dyDescent="0.25">
      <c r="A53" s="61" t="s">
        <v>37</v>
      </c>
      <c r="B53" s="88" t="s">
        <v>173</v>
      </c>
      <c r="C53" s="62"/>
      <c r="D53" s="63">
        <v>194.39999999999998</v>
      </c>
      <c r="E53" s="67" t="s">
        <v>21</v>
      </c>
      <c r="F53" s="57">
        <v>0.05</v>
      </c>
      <c r="G53" s="58">
        <f t="shared" si="2"/>
        <v>186.0651</v>
      </c>
    </row>
    <row r="54" spans="1:7" s="68" customFormat="1" ht="14.4" x14ac:dyDescent="0.25">
      <c r="A54" s="61" t="s">
        <v>37</v>
      </c>
      <c r="B54" s="88" t="s">
        <v>174</v>
      </c>
      <c r="C54" s="62"/>
      <c r="D54" s="63">
        <v>168.54</v>
      </c>
      <c r="E54" s="67" t="s">
        <v>21</v>
      </c>
      <c r="F54" s="57">
        <v>0.05</v>
      </c>
      <c r="G54" s="58">
        <f t="shared" si="2"/>
        <v>161.31384749999998</v>
      </c>
    </row>
    <row r="55" spans="1:7" s="68" customFormat="1" ht="14.4" x14ac:dyDescent="0.25">
      <c r="A55" s="61" t="s">
        <v>37</v>
      </c>
      <c r="B55" s="88" t="s">
        <v>175</v>
      </c>
      <c r="C55" s="62"/>
      <c r="D55" s="63">
        <v>6.0699999999999994</v>
      </c>
      <c r="E55" s="67" t="s">
        <v>21</v>
      </c>
      <c r="F55" s="57">
        <v>0.05</v>
      </c>
      <c r="G55" s="58">
        <f t="shared" si="2"/>
        <v>5.8097487499999989</v>
      </c>
    </row>
    <row r="56" spans="1:7" s="68" customFormat="1" ht="14.4" x14ac:dyDescent="0.25">
      <c r="A56" s="61" t="s">
        <v>37</v>
      </c>
      <c r="B56" s="88" t="s">
        <v>176</v>
      </c>
      <c r="C56" s="62"/>
      <c r="D56" s="63">
        <v>14.62</v>
      </c>
      <c r="E56" s="67" t="s">
        <v>21</v>
      </c>
      <c r="F56" s="57">
        <v>0.05</v>
      </c>
      <c r="G56" s="58">
        <f t="shared" si="2"/>
        <v>13.9931675</v>
      </c>
    </row>
    <row r="57" spans="1:7" s="68" customFormat="1" ht="14.4" x14ac:dyDescent="0.25">
      <c r="A57" s="61" t="s">
        <v>37</v>
      </c>
      <c r="B57" s="88" t="s">
        <v>177</v>
      </c>
      <c r="C57" s="62"/>
      <c r="D57" s="63">
        <v>25.23</v>
      </c>
      <c r="E57" s="67" t="s">
        <v>21</v>
      </c>
      <c r="F57" s="57">
        <v>0.05</v>
      </c>
      <c r="G57" s="58">
        <f t="shared" si="2"/>
        <v>24.148263750000002</v>
      </c>
    </row>
    <row r="58" spans="1:7" s="68" customFormat="1" ht="14.4" x14ac:dyDescent="0.25">
      <c r="A58" s="61" t="s">
        <v>37</v>
      </c>
      <c r="B58" s="88" t="s">
        <v>178</v>
      </c>
      <c r="C58" s="62"/>
      <c r="D58" s="63">
        <v>45.54</v>
      </c>
      <c r="E58" s="67" t="s">
        <v>21</v>
      </c>
      <c r="F58" s="57">
        <v>0.05</v>
      </c>
      <c r="G58" s="58">
        <f t="shared" si="2"/>
        <v>43.587472500000004</v>
      </c>
    </row>
    <row r="59" spans="1:7" s="53" customFormat="1" ht="14.4" x14ac:dyDescent="0.25">
      <c r="A59" s="69" t="s">
        <v>39</v>
      </c>
      <c r="B59" s="89"/>
      <c r="C59" s="70"/>
      <c r="D59" s="71"/>
      <c r="E59" s="72"/>
      <c r="F59" s="73"/>
      <c r="G59" s="74"/>
    </row>
    <row r="60" spans="1:7" s="68" customFormat="1" ht="14.4" x14ac:dyDescent="0.25">
      <c r="A60" s="61" t="s">
        <v>39</v>
      </c>
      <c r="B60" s="88" t="s">
        <v>179</v>
      </c>
      <c r="C60" s="62"/>
      <c r="D60" s="63">
        <v>7637.09</v>
      </c>
      <c r="E60" s="67" t="s">
        <v>21</v>
      </c>
      <c r="F60" s="57">
        <v>0.05</v>
      </c>
      <c r="G60" s="58">
        <f t="shared" si="2"/>
        <v>7309.6497662500005</v>
      </c>
    </row>
    <row r="61" spans="1:7" s="68" customFormat="1" ht="14.4" x14ac:dyDescent="0.25">
      <c r="A61" s="61" t="s">
        <v>39</v>
      </c>
      <c r="B61" s="88" t="s">
        <v>180</v>
      </c>
      <c r="C61" s="62"/>
      <c r="D61" s="63">
        <v>5950.18</v>
      </c>
      <c r="E61" s="67" t="s">
        <v>21</v>
      </c>
      <c r="F61" s="57">
        <v>0.05</v>
      </c>
      <c r="G61" s="58">
        <f t="shared" si="2"/>
        <v>5695.0660325000008</v>
      </c>
    </row>
    <row r="62" spans="1:7" s="68" customFormat="1" ht="14.4" x14ac:dyDescent="0.25">
      <c r="A62" s="61" t="s">
        <v>39</v>
      </c>
      <c r="B62" s="88" t="s">
        <v>181</v>
      </c>
      <c r="C62" s="62"/>
      <c r="D62" s="63">
        <v>4569.8</v>
      </c>
      <c r="E62" s="67" t="s">
        <v>21</v>
      </c>
      <c r="F62" s="57">
        <v>0.05</v>
      </c>
      <c r="G62" s="58">
        <f t="shared" si="2"/>
        <v>4373.8698250000007</v>
      </c>
    </row>
    <row r="63" spans="1:7" s="68" customFormat="1" ht="14.4" x14ac:dyDescent="0.25">
      <c r="A63" s="61" t="s">
        <v>39</v>
      </c>
      <c r="B63" s="88" t="s">
        <v>182</v>
      </c>
      <c r="C63" s="62"/>
      <c r="D63" s="63">
        <v>2882.9</v>
      </c>
      <c r="E63" s="67" t="s">
        <v>21</v>
      </c>
      <c r="F63" s="57">
        <v>0.05</v>
      </c>
      <c r="G63" s="58">
        <f t="shared" si="2"/>
        <v>2759.2956625000002</v>
      </c>
    </row>
    <row r="64" spans="1:7" s="53" customFormat="1" ht="14.4" x14ac:dyDescent="0.25">
      <c r="A64" s="47" t="s">
        <v>60</v>
      </c>
      <c r="B64" s="89"/>
      <c r="C64" s="70"/>
      <c r="D64" s="71"/>
      <c r="E64" s="72"/>
      <c r="F64" s="73"/>
      <c r="G64" s="74"/>
    </row>
    <row r="65" spans="1:7" s="68" customFormat="1" ht="14.4" x14ac:dyDescent="0.25">
      <c r="A65" s="61" t="s">
        <v>60</v>
      </c>
      <c r="B65" s="88" t="s">
        <v>61</v>
      </c>
      <c r="C65" s="62"/>
      <c r="D65" s="63">
        <v>6288.42</v>
      </c>
      <c r="E65" s="67" t="s">
        <v>21</v>
      </c>
      <c r="F65" s="57">
        <v>0.05</v>
      </c>
      <c r="G65" s="58">
        <f t="shared" si="2"/>
        <v>6018.8039925000003</v>
      </c>
    </row>
    <row r="66" spans="1:7" s="68" customFormat="1" ht="14.4" x14ac:dyDescent="0.25">
      <c r="A66" s="61" t="s">
        <v>60</v>
      </c>
      <c r="B66" s="88" t="s">
        <v>62</v>
      </c>
      <c r="C66" s="62"/>
      <c r="D66" s="63">
        <v>0.32781153836196963</v>
      </c>
      <c r="E66" s="67" t="s">
        <v>21</v>
      </c>
      <c r="F66" s="57">
        <v>0.05</v>
      </c>
      <c r="G66" s="58">
        <f t="shared" ref="G66" si="4">D66*(1-F66)*(1+0.75%)</f>
        <v>0.31375661865470023</v>
      </c>
    </row>
    <row r="67" spans="1:7" s="53" customFormat="1" ht="14.4" x14ac:dyDescent="0.25">
      <c r="A67" s="69" t="s">
        <v>55</v>
      </c>
      <c r="B67" s="89"/>
      <c r="C67" s="70"/>
      <c r="D67" s="71"/>
      <c r="E67" s="72"/>
      <c r="F67" s="73"/>
      <c r="G67" s="74"/>
    </row>
    <row r="68" spans="1:7" s="68" customFormat="1" ht="14.4" x14ac:dyDescent="0.25">
      <c r="A68" s="61" t="s">
        <v>40</v>
      </c>
      <c r="B68" s="90" t="s">
        <v>183</v>
      </c>
      <c r="C68" s="62"/>
      <c r="D68" s="63">
        <v>41037.94</v>
      </c>
      <c r="E68" s="67" t="s">
        <v>21</v>
      </c>
      <c r="F68" s="57">
        <v>0.05</v>
      </c>
      <c r="G68" s="58">
        <f t="shared" si="2"/>
        <v>39278.438322499998</v>
      </c>
    </row>
    <row r="69" spans="1:7" s="68" customFormat="1" ht="14.4" x14ac:dyDescent="0.25">
      <c r="A69" s="61" t="s">
        <v>40</v>
      </c>
      <c r="B69" s="88" t="s">
        <v>62</v>
      </c>
      <c r="C69" s="62"/>
      <c r="D69" s="63">
        <v>2.7358623503749606</v>
      </c>
      <c r="E69" s="67" t="s">
        <v>21</v>
      </c>
      <c r="F69" s="57">
        <v>0.05</v>
      </c>
      <c r="G69" s="58">
        <f t="shared" si="2"/>
        <v>2.6185622521026342</v>
      </c>
    </row>
    <row r="70" spans="1:7" s="53" customFormat="1" ht="28.8" x14ac:dyDescent="0.25">
      <c r="A70" s="69" t="s">
        <v>101</v>
      </c>
      <c r="B70" s="89"/>
      <c r="C70" s="70"/>
      <c r="D70" s="71"/>
      <c r="E70" s="72"/>
      <c r="F70" s="73"/>
      <c r="G70" s="74"/>
    </row>
    <row r="71" spans="1:7" s="68" customFormat="1" ht="28.8" x14ac:dyDescent="0.25">
      <c r="A71" s="61" t="s">
        <v>102</v>
      </c>
      <c r="B71" s="88" t="s">
        <v>184</v>
      </c>
      <c r="C71" s="62"/>
      <c r="D71" s="63">
        <v>1339.93</v>
      </c>
      <c r="E71" s="67" t="s">
        <v>21</v>
      </c>
      <c r="F71" s="57">
        <v>0.05</v>
      </c>
      <c r="G71" s="58">
        <f t="shared" si="2"/>
        <v>1282.4805012500001</v>
      </c>
    </row>
    <row r="72" spans="1:7" s="68" customFormat="1" ht="28.8" x14ac:dyDescent="0.25">
      <c r="A72" s="61" t="s">
        <v>103</v>
      </c>
      <c r="B72" s="88" t="s">
        <v>185</v>
      </c>
      <c r="C72" s="62"/>
      <c r="D72" s="63">
        <v>1399.03</v>
      </c>
      <c r="E72" s="67" t="s">
        <v>21</v>
      </c>
      <c r="F72" s="57">
        <v>0.05</v>
      </c>
      <c r="G72" s="58">
        <f t="shared" si="2"/>
        <v>1339.04658875</v>
      </c>
    </row>
    <row r="73" spans="1:7" s="68" customFormat="1" ht="28.8" x14ac:dyDescent="0.25">
      <c r="A73" s="61" t="s">
        <v>104</v>
      </c>
      <c r="B73" s="88" t="s">
        <v>186</v>
      </c>
      <c r="C73" s="62"/>
      <c r="D73" s="63">
        <v>1432.76</v>
      </c>
      <c r="E73" s="67" t="s">
        <v>21</v>
      </c>
      <c r="F73" s="57">
        <v>0.05</v>
      </c>
      <c r="G73" s="58">
        <f t="shared" si="2"/>
        <v>1371.3304149999999</v>
      </c>
    </row>
    <row r="74" spans="1:7" s="53" customFormat="1" ht="14.4" x14ac:dyDescent="0.25">
      <c r="A74" s="69" t="s">
        <v>105</v>
      </c>
      <c r="B74" s="89"/>
      <c r="C74" s="70"/>
      <c r="D74" s="71"/>
      <c r="E74" s="72"/>
      <c r="F74" s="73"/>
      <c r="G74" s="74"/>
    </row>
    <row r="75" spans="1:7" s="68" customFormat="1" ht="14.4" x14ac:dyDescent="0.25">
      <c r="A75" s="61" t="s">
        <v>106</v>
      </c>
      <c r="B75" s="88" t="s">
        <v>187</v>
      </c>
      <c r="C75" s="62"/>
      <c r="D75" s="63">
        <v>12586.51</v>
      </c>
      <c r="E75" s="67" t="s">
        <v>21</v>
      </c>
      <c r="F75" s="57">
        <v>0.05</v>
      </c>
      <c r="G75" s="58">
        <f t="shared" ref="G75:G76" si="5">D75*(1-F75)*(1+0.75%)</f>
        <v>12046.86338375</v>
      </c>
    </row>
    <row r="76" spans="1:7" s="68" customFormat="1" ht="14.4" x14ac:dyDescent="0.25">
      <c r="A76" s="61" t="s">
        <v>107</v>
      </c>
      <c r="B76" s="88" t="s">
        <v>188</v>
      </c>
      <c r="C76" s="62"/>
      <c r="D76" s="63">
        <v>2442.69</v>
      </c>
      <c r="E76" s="67" t="s">
        <v>21</v>
      </c>
      <c r="F76" s="57">
        <v>0.05</v>
      </c>
      <c r="G76" s="58">
        <f t="shared" si="5"/>
        <v>2337.9596662500003</v>
      </c>
    </row>
    <row r="77" spans="1:7" s="53" customFormat="1" ht="14.4" x14ac:dyDescent="0.25">
      <c r="A77" s="47" t="s">
        <v>131</v>
      </c>
      <c r="B77" s="89"/>
      <c r="C77" s="70"/>
      <c r="D77" s="71"/>
      <c r="E77" s="72"/>
      <c r="F77" s="73"/>
      <c r="G77" s="74"/>
    </row>
    <row r="78" spans="1:7" s="68" customFormat="1" ht="14.4" x14ac:dyDescent="0.25">
      <c r="A78" s="61" t="s">
        <v>138</v>
      </c>
      <c r="B78" s="88" t="s">
        <v>133</v>
      </c>
      <c r="C78" s="62"/>
      <c r="D78" s="63">
        <v>1489.89</v>
      </c>
      <c r="E78" s="67" t="s">
        <v>146</v>
      </c>
      <c r="F78" s="57">
        <v>0.05</v>
      </c>
      <c r="G78" s="58">
        <f>D78*(1-F78)*(1+0.75%)</f>
        <v>1426.0109662500001</v>
      </c>
    </row>
    <row r="79" spans="1:7" s="68" customFormat="1" ht="14.4" x14ac:dyDescent="0.25">
      <c r="A79" s="61" t="s">
        <v>138</v>
      </c>
      <c r="B79" s="88" t="s">
        <v>134</v>
      </c>
      <c r="C79" s="62"/>
      <c r="D79" s="63">
        <v>1676.12</v>
      </c>
      <c r="E79" s="67" t="s">
        <v>146</v>
      </c>
      <c r="F79" s="57">
        <v>0.05</v>
      </c>
      <c r="G79" s="58">
        <f t="shared" ref="G79:G83" si="6">D79*(1-F79)*(1+0.75%)</f>
        <v>1604.256355</v>
      </c>
    </row>
    <row r="80" spans="1:7" s="68" customFormat="1" ht="14.4" x14ac:dyDescent="0.25">
      <c r="A80" s="61" t="s">
        <v>138</v>
      </c>
      <c r="B80" s="88" t="s">
        <v>135</v>
      </c>
      <c r="C80" s="62"/>
      <c r="D80" s="63">
        <v>1862.36</v>
      </c>
      <c r="E80" s="67" t="s">
        <v>146</v>
      </c>
      <c r="F80" s="57">
        <v>0.05</v>
      </c>
      <c r="G80" s="58">
        <f t="shared" si="6"/>
        <v>1782.5113149999997</v>
      </c>
    </row>
    <row r="81" spans="1:7" s="68" customFormat="1" ht="14.4" x14ac:dyDescent="0.25">
      <c r="A81" s="61" t="s">
        <v>138</v>
      </c>
      <c r="B81" s="88" t="s">
        <v>136</v>
      </c>
      <c r="C81" s="62"/>
      <c r="D81" s="63">
        <v>2048.59</v>
      </c>
      <c r="E81" s="67" t="s">
        <v>146</v>
      </c>
      <c r="F81" s="57">
        <v>0.05</v>
      </c>
      <c r="G81" s="58">
        <f t="shared" si="6"/>
        <v>1960.75670375</v>
      </c>
    </row>
    <row r="82" spans="1:7" s="68" customFormat="1" ht="14.4" x14ac:dyDescent="0.25">
      <c r="A82" s="61" t="s">
        <v>138</v>
      </c>
      <c r="B82" s="88" t="s">
        <v>137</v>
      </c>
      <c r="C82" s="62"/>
      <c r="D82" s="63">
        <v>2234.8200000000002</v>
      </c>
      <c r="E82" s="67" t="s">
        <v>146</v>
      </c>
      <c r="F82" s="57">
        <v>0.05</v>
      </c>
      <c r="G82" s="58">
        <f t="shared" si="6"/>
        <v>2139.0020925000003</v>
      </c>
    </row>
    <row r="83" spans="1:7" s="68" customFormat="1" ht="14.4" x14ac:dyDescent="0.25">
      <c r="A83" s="61" t="s">
        <v>138</v>
      </c>
      <c r="B83" s="88" t="s">
        <v>132</v>
      </c>
      <c r="C83" s="62"/>
      <c r="D83" s="63">
        <v>465.59</v>
      </c>
      <c r="E83" s="67" t="s">
        <v>146</v>
      </c>
      <c r="F83" s="57">
        <v>0.05</v>
      </c>
      <c r="G83" s="58">
        <f t="shared" si="6"/>
        <v>445.62782874999994</v>
      </c>
    </row>
    <row r="84" spans="1:7" s="53" customFormat="1" ht="14.4" x14ac:dyDescent="0.25">
      <c r="A84" s="47" t="s">
        <v>145</v>
      </c>
      <c r="B84" s="89"/>
      <c r="C84" s="70"/>
      <c r="D84" s="71"/>
      <c r="E84" s="72"/>
      <c r="F84" s="73"/>
      <c r="G84" s="74"/>
    </row>
    <row r="85" spans="1:7" s="68" customFormat="1" ht="14.4" x14ac:dyDescent="0.25">
      <c r="A85" s="61" t="s">
        <v>139</v>
      </c>
      <c r="B85" s="88" t="s">
        <v>140</v>
      </c>
      <c r="C85" s="62"/>
      <c r="D85" s="63">
        <v>5247.68</v>
      </c>
      <c r="E85" s="100">
        <v>1000</v>
      </c>
      <c r="F85" s="57">
        <v>0.05</v>
      </c>
      <c r="G85" s="58">
        <f t="shared" ref="G85:G89" si="7">D85*(1-F85)*(1+0.75%)</f>
        <v>5022.6857200000004</v>
      </c>
    </row>
    <row r="86" spans="1:7" s="68" customFormat="1" ht="14.4" x14ac:dyDescent="0.25">
      <c r="A86" s="61" t="s">
        <v>139</v>
      </c>
      <c r="B86" s="88" t="s">
        <v>141</v>
      </c>
      <c r="C86" s="62"/>
      <c r="D86" s="63">
        <v>8875.91</v>
      </c>
      <c r="E86" s="100">
        <v>5000</v>
      </c>
      <c r="F86" s="57">
        <v>0.05</v>
      </c>
      <c r="G86" s="58">
        <f t="shared" si="7"/>
        <v>8495.355358750001</v>
      </c>
    </row>
    <row r="87" spans="1:7" s="68" customFormat="1" ht="14.4" x14ac:dyDescent="0.25">
      <c r="A87" s="61" t="s">
        <v>139</v>
      </c>
      <c r="B87" s="88" t="s">
        <v>142</v>
      </c>
      <c r="C87" s="62"/>
      <c r="D87" s="63">
        <v>12504.130000000001</v>
      </c>
      <c r="E87" s="100">
        <v>10000</v>
      </c>
      <c r="F87" s="57">
        <v>0.05</v>
      </c>
      <c r="G87" s="58">
        <f t="shared" si="7"/>
        <v>11968.015426250002</v>
      </c>
    </row>
    <row r="88" spans="1:7" s="68" customFormat="1" ht="14.4" x14ac:dyDescent="0.25">
      <c r="A88" s="61" t="s">
        <v>139</v>
      </c>
      <c r="B88" s="88" t="s">
        <v>143</v>
      </c>
      <c r="C88" s="62"/>
      <c r="D88" s="63">
        <v>16132.36</v>
      </c>
      <c r="E88" s="100">
        <v>15000</v>
      </c>
      <c r="F88" s="57">
        <v>0.05</v>
      </c>
      <c r="G88" s="58">
        <f t="shared" si="7"/>
        <v>15440.685065000001</v>
      </c>
    </row>
    <row r="89" spans="1:7" s="68" customFormat="1" ht="14.4" x14ac:dyDescent="0.25">
      <c r="A89" s="61" t="s">
        <v>139</v>
      </c>
      <c r="B89" s="88" t="s">
        <v>144</v>
      </c>
      <c r="C89" s="62"/>
      <c r="D89" s="63">
        <v>19760.589999999997</v>
      </c>
      <c r="E89" s="100">
        <v>20000</v>
      </c>
      <c r="F89" s="57">
        <v>0.05</v>
      </c>
      <c r="G89" s="58">
        <f t="shared" si="7"/>
        <v>18913.354703749996</v>
      </c>
    </row>
    <row r="90" spans="1:7" s="53" customFormat="1" ht="14.4" x14ac:dyDescent="0.25">
      <c r="A90" s="69" t="s">
        <v>56</v>
      </c>
      <c r="B90" s="89"/>
      <c r="C90" s="70"/>
      <c r="D90" s="71"/>
      <c r="E90" s="72"/>
      <c r="F90" s="73"/>
      <c r="G90" s="74"/>
    </row>
    <row r="91" spans="1:7" s="68" customFormat="1" ht="43.2" x14ac:dyDescent="0.25">
      <c r="A91" s="61" t="s">
        <v>195</v>
      </c>
      <c r="B91" s="88" t="s">
        <v>196</v>
      </c>
      <c r="C91" s="75"/>
      <c r="D91" s="63">
        <v>235</v>
      </c>
      <c r="E91" s="67" t="s">
        <v>42</v>
      </c>
      <c r="F91" s="57">
        <v>0.44</v>
      </c>
      <c r="G91" s="58">
        <f t="shared" si="2"/>
        <v>132.58700000000002</v>
      </c>
    </row>
    <row r="92" spans="1:7" s="68" customFormat="1" ht="43.2" x14ac:dyDescent="0.25">
      <c r="A92" s="61" t="s">
        <v>197</v>
      </c>
      <c r="B92" s="88" t="s">
        <v>198</v>
      </c>
      <c r="C92" s="75"/>
      <c r="D92" s="63">
        <v>263</v>
      </c>
      <c r="E92" s="67" t="s">
        <v>42</v>
      </c>
      <c r="F92" s="57">
        <v>0.44</v>
      </c>
      <c r="G92" s="58">
        <f t="shared" si="2"/>
        <v>148.38460000000001</v>
      </c>
    </row>
    <row r="93" spans="1:7" s="68" customFormat="1" ht="14.4" x14ac:dyDescent="0.25">
      <c r="A93" s="61" t="s">
        <v>199</v>
      </c>
      <c r="B93" s="88" t="s">
        <v>235</v>
      </c>
      <c r="C93" s="75"/>
      <c r="D93" s="63">
        <v>296</v>
      </c>
      <c r="E93" s="67" t="s">
        <v>42</v>
      </c>
      <c r="F93" s="57">
        <v>0.44</v>
      </c>
      <c r="G93" s="58">
        <f t="shared" si="2"/>
        <v>167.00320000000002</v>
      </c>
    </row>
    <row r="94" spans="1:7" s="68" customFormat="1" ht="100.8" x14ac:dyDescent="0.25">
      <c r="A94" s="61" t="s">
        <v>200</v>
      </c>
      <c r="B94" s="88" t="s">
        <v>201</v>
      </c>
      <c r="C94" s="75"/>
      <c r="D94" s="63">
        <v>309</v>
      </c>
      <c r="E94" s="67" t="s">
        <v>42</v>
      </c>
      <c r="F94" s="57">
        <v>0.44</v>
      </c>
      <c r="G94" s="58">
        <f t="shared" si="2"/>
        <v>174.33780000000004</v>
      </c>
    </row>
    <row r="95" spans="1:7" s="68" customFormat="1" ht="158.4" x14ac:dyDescent="0.25">
      <c r="A95" s="61" t="s">
        <v>202</v>
      </c>
      <c r="B95" s="88" t="s">
        <v>203</v>
      </c>
      <c r="C95" s="75"/>
      <c r="D95" s="63">
        <v>230</v>
      </c>
      <c r="E95" s="67" t="s">
        <v>42</v>
      </c>
      <c r="F95" s="57">
        <v>0.44</v>
      </c>
      <c r="G95" s="58">
        <f t="shared" si="2"/>
        <v>129.76600000000002</v>
      </c>
    </row>
    <row r="96" spans="1:7" s="68" customFormat="1" ht="158.4" x14ac:dyDescent="0.25">
      <c r="A96" s="61" t="s">
        <v>204</v>
      </c>
      <c r="B96" s="88" t="s">
        <v>205</v>
      </c>
      <c r="C96" s="75"/>
      <c r="D96" s="63">
        <v>268</v>
      </c>
      <c r="E96" s="67" t="s">
        <v>42</v>
      </c>
      <c r="F96" s="57">
        <v>0.44</v>
      </c>
      <c r="G96" s="58">
        <f t="shared" si="2"/>
        <v>151.20560000000003</v>
      </c>
    </row>
    <row r="97" spans="1:12" s="68" customFormat="1" ht="158.4" x14ac:dyDescent="0.25">
      <c r="A97" s="61" t="s">
        <v>206</v>
      </c>
      <c r="B97" s="88" t="s">
        <v>207</v>
      </c>
      <c r="C97" s="75"/>
      <c r="D97" s="63">
        <v>300.8448973214285</v>
      </c>
      <c r="E97" s="67" t="s">
        <v>42</v>
      </c>
      <c r="F97" s="57">
        <v>0.44</v>
      </c>
      <c r="G97" s="58">
        <f t="shared" si="2"/>
        <v>169.73669106874996</v>
      </c>
      <c r="I97" s="76"/>
      <c r="L97" s="77"/>
    </row>
    <row r="98" spans="1:12" s="68" customFormat="1" ht="43.2" x14ac:dyDescent="0.25">
      <c r="A98" s="61" t="s">
        <v>208</v>
      </c>
      <c r="B98" s="88" t="s">
        <v>209</v>
      </c>
      <c r="C98" s="75"/>
      <c r="D98" s="63">
        <v>412.38414285714288</v>
      </c>
      <c r="E98" s="67" t="s">
        <v>42</v>
      </c>
      <c r="F98" s="57">
        <v>0.44</v>
      </c>
      <c r="G98" s="58">
        <f t="shared" si="2"/>
        <v>232.66713340000007</v>
      </c>
      <c r="I98" s="76"/>
      <c r="L98" s="77"/>
    </row>
    <row r="99" spans="1:12" s="68" customFormat="1" ht="14.4" x14ac:dyDescent="0.25">
      <c r="A99" s="61" t="s">
        <v>41</v>
      </c>
      <c r="B99" s="88" t="s">
        <v>194</v>
      </c>
      <c r="C99" s="75"/>
      <c r="D99" s="63">
        <v>625</v>
      </c>
      <c r="E99" s="67" t="s">
        <v>42</v>
      </c>
      <c r="F99" s="57">
        <v>0.44</v>
      </c>
      <c r="G99" s="58">
        <f t="shared" si="2"/>
        <v>352.62500000000006</v>
      </c>
      <c r="I99" s="78"/>
      <c r="J99" s="78"/>
    </row>
    <row r="100" spans="1:12" s="68" customFormat="1" ht="43.2" x14ac:dyDescent="0.25">
      <c r="A100" s="61" t="s">
        <v>210</v>
      </c>
      <c r="B100" s="88" t="s">
        <v>196</v>
      </c>
      <c r="C100" s="75"/>
      <c r="D100" s="63">
        <v>175</v>
      </c>
      <c r="E100" s="67" t="s">
        <v>42</v>
      </c>
      <c r="F100" s="57">
        <v>0.44</v>
      </c>
      <c r="G100" s="58">
        <f t="shared" si="2"/>
        <v>98.735000000000014</v>
      </c>
      <c r="I100" s="77"/>
    </row>
    <row r="101" spans="1:12" s="68" customFormat="1" ht="43.2" x14ac:dyDescent="0.25">
      <c r="A101" s="61" t="s">
        <v>211</v>
      </c>
      <c r="B101" s="88" t="s">
        <v>212</v>
      </c>
      <c r="C101" s="75"/>
      <c r="D101" s="63">
        <v>249</v>
      </c>
      <c r="E101" s="67" t="s">
        <v>42</v>
      </c>
      <c r="F101" s="57">
        <v>0.44</v>
      </c>
      <c r="G101" s="58">
        <f t="shared" si="2"/>
        <v>140.48580000000004</v>
      </c>
    </row>
    <row r="102" spans="1:12" s="68" customFormat="1" ht="43.2" x14ac:dyDescent="0.25">
      <c r="A102" s="61" t="s">
        <v>213</v>
      </c>
      <c r="B102" s="88" t="s">
        <v>214</v>
      </c>
      <c r="C102" s="75"/>
      <c r="D102" s="63">
        <v>144</v>
      </c>
      <c r="E102" s="67" t="s">
        <v>42</v>
      </c>
      <c r="F102" s="57">
        <v>0.44</v>
      </c>
      <c r="G102" s="58">
        <f t="shared" si="2"/>
        <v>81.244800000000026</v>
      </c>
    </row>
    <row r="103" spans="1:12" s="68" customFormat="1" ht="86.4" x14ac:dyDescent="0.25">
      <c r="A103" s="61" t="s">
        <v>215</v>
      </c>
      <c r="B103" s="88" t="s">
        <v>216</v>
      </c>
      <c r="C103" s="75"/>
      <c r="D103" s="63">
        <v>224</v>
      </c>
      <c r="E103" s="67" t="s">
        <v>42</v>
      </c>
      <c r="F103" s="57">
        <v>0.44</v>
      </c>
      <c r="G103" s="58">
        <f t="shared" si="2"/>
        <v>126.38080000000002</v>
      </c>
    </row>
    <row r="104" spans="1:12" s="68" customFormat="1" ht="100.8" x14ac:dyDescent="0.25">
      <c r="A104" s="61" t="s">
        <v>217</v>
      </c>
      <c r="B104" s="88" t="s">
        <v>218</v>
      </c>
      <c r="C104" s="75"/>
      <c r="D104" s="63">
        <v>371</v>
      </c>
      <c r="E104" s="67" t="s">
        <v>42</v>
      </c>
      <c r="F104" s="57">
        <v>0.44</v>
      </c>
      <c r="G104" s="58">
        <f t="shared" si="2"/>
        <v>209.31820000000002</v>
      </c>
    </row>
    <row r="105" spans="1:12" s="68" customFormat="1" ht="57.6" x14ac:dyDescent="0.25">
      <c r="A105" s="61" t="s">
        <v>219</v>
      </c>
      <c r="B105" s="88" t="s">
        <v>220</v>
      </c>
      <c r="C105" s="75"/>
      <c r="D105" s="63">
        <v>455</v>
      </c>
      <c r="E105" s="67" t="s">
        <v>42</v>
      </c>
      <c r="F105" s="57">
        <v>0.44</v>
      </c>
      <c r="G105" s="58">
        <f t="shared" si="2"/>
        <v>256.71100000000001</v>
      </c>
    </row>
    <row r="106" spans="1:12" s="68" customFormat="1" ht="144" x14ac:dyDescent="0.25">
      <c r="A106" s="61" t="s">
        <v>221</v>
      </c>
      <c r="B106" s="88" t="s">
        <v>222</v>
      </c>
      <c r="C106" s="75"/>
      <c r="D106" s="63">
        <v>235</v>
      </c>
      <c r="E106" s="67" t="s">
        <v>42</v>
      </c>
      <c r="F106" s="57">
        <v>0.44</v>
      </c>
      <c r="G106" s="58">
        <f t="shared" si="2"/>
        <v>132.58700000000002</v>
      </c>
    </row>
    <row r="107" spans="1:12" s="68" customFormat="1" ht="86.4" x14ac:dyDescent="0.25">
      <c r="A107" s="61" t="s">
        <v>223</v>
      </c>
      <c r="B107" s="88" t="s">
        <v>224</v>
      </c>
      <c r="C107" s="75"/>
      <c r="D107" s="63">
        <v>319</v>
      </c>
      <c r="E107" s="67" t="s">
        <v>42</v>
      </c>
      <c r="F107" s="57">
        <v>0.44</v>
      </c>
      <c r="G107" s="58">
        <f t="shared" si="2"/>
        <v>179.97980000000004</v>
      </c>
    </row>
    <row r="108" spans="1:12" s="68" customFormat="1" ht="72" x14ac:dyDescent="0.25">
      <c r="A108" s="61" t="s">
        <v>225</v>
      </c>
      <c r="B108" s="88" t="s">
        <v>226</v>
      </c>
      <c r="C108" s="75"/>
      <c r="D108" s="63">
        <v>290</v>
      </c>
      <c r="E108" s="67" t="s">
        <v>42</v>
      </c>
      <c r="F108" s="57">
        <v>0.44</v>
      </c>
      <c r="G108" s="58">
        <f t="shared" si="2"/>
        <v>163.61800000000002</v>
      </c>
    </row>
    <row r="109" spans="1:12" s="68" customFormat="1" ht="72" x14ac:dyDescent="0.25">
      <c r="A109" s="61" t="s">
        <v>227</v>
      </c>
      <c r="B109" s="88" t="s">
        <v>228</v>
      </c>
      <c r="C109" s="75"/>
      <c r="D109" s="63">
        <v>413</v>
      </c>
      <c r="E109" s="67" t="s">
        <v>42</v>
      </c>
      <c r="F109" s="57">
        <v>0.44</v>
      </c>
      <c r="G109" s="58">
        <f t="shared" si="2"/>
        <v>233.01460000000006</v>
      </c>
    </row>
    <row r="110" spans="1:12" s="68" customFormat="1" ht="100.8" x14ac:dyDescent="0.25">
      <c r="A110" s="61" t="s">
        <v>229</v>
      </c>
      <c r="B110" s="88" t="s">
        <v>230</v>
      </c>
      <c r="C110" s="75"/>
      <c r="D110" s="63">
        <v>309</v>
      </c>
      <c r="E110" s="67" t="s">
        <v>42</v>
      </c>
      <c r="F110" s="57">
        <v>0.44</v>
      </c>
      <c r="G110" s="58">
        <f t="shared" si="2"/>
        <v>174.33780000000004</v>
      </c>
    </row>
    <row r="111" spans="1:12" s="68" customFormat="1" ht="144" x14ac:dyDescent="0.25">
      <c r="A111" s="61" t="s">
        <v>231</v>
      </c>
      <c r="B111" s="88" t="s">
        <v>232</v>
      </c>
      <c r="C111" s="75"/>
      <c r="D111" s="63">
        <v>348</v>
      </c>
      <c r="E111" s="67" t="s">
        <v>42</v>
      </c>
      <c r="F111" s="57">
        <v>0.44</v>
      </c>
      <c r="G111" s="58">
        <f t="shared" si="2"/>
        <v>196.34160000000003</v>
      </c>
    </row>
    <row r="112" spans="1:12" s="68" customFormat="1" ht="115.2" x14ac:dyDescent="0.25">
      <c r="A112" s="61" t="s">
        <v>233</v>
      </c>
      <c r="B112" s="88" t="s">
        <v>234</v>
      </c>
      <c r="C112" s="75"/>
      <c r="D112" s="63">
        <v>22193.803571428572</v>
      </c>
      <c r="E112" s="67" t="s">
        <v>43</v>
      </c>
      <c r="F112" s="57">
        <v>0.44</v>
      </c>
      <c r="G112" s="58">
        <f t="shared" si="2"/>
        <v>12521.743975000003</v>
      </c>
    </row>
  </sheetData>
  <mergeCells count="2">
    <mergeCell ref="A2:G2"/>
    <mergeCell ref="A1:G1"/>
  </mergeCells>
  <pageMargins left="0.25" right="0.25" top="0.75" bottom="0.75" header="0.3" footer="0.3"/>
  <pageSetup scale="77" fitToHeight="0"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71"/>
  <sheetViews>
    <sheetView topLeftCell="B1" zoomScale="90" zoomScaleNormal="90" workbookViewId="0">
      <selection activeCell="C8" sqref="C8"/>
    </sheetView>
  </sheetViews>
  <sheetFormatPr defaultColWidth="8.77734375" defaultRowHeight="14.4" x14ac:dyDescent="0.3"/>
  <cols>
    <col min="1" max="1" width="8.77734375" style="9"/>
    <col min="2" max="2" width="17.77734375" style="9" bestFit="1" customWidth="1"/>
    <col min="3" max="3" width="152.109375" style="2" customWidth="1"/>
    <col min="4" max="4" width="1.77734375" style="2" customWidth="1"/>
    <col min="5" max="16384" width="8.77734375" style="2"/>
  </cols>
  <sheetData>
    <row r="1" spans="1:4" ht="18" x14ac:dyDescent="0.3">
      <c r="A1" s="11" t="s">
        <v>63</v>
      </c>
      <c r="B1" s="11"/>
      <c r="C1" s="12"/>
    </row>
    <row r="2" spans="1:4" x14ac:dyDescent="0.3">
      <c r="A2" s="12"/>
      <c r="B2" s="12"/>
      <c r="C2" s="12"/>
    </row>
    <row r="3" spans="1:4" s="3" customFormat="1" x14ac:dyDescent="0.3">
      <c r="A3" s="13" t="s">
        <v>64</v>
      </c>
      <c r="B3" s="13" t="s">
        <v>65</v>
      </c>
      <c r="C3" s="14" t="s">
        <v>66</v>
      </c>
    </row>
    <row r="4" spans="1:4" ht="28.8" x14ac:dyDescent="0.3">
      <c r="A4" s="15">
        <v>1</v>
      </c>
      <c r="B4" s="15" t="s">
        <v>67</v>
      </c>
      <c r="C4" s="16" t="s">
        <v>69</v>
      </c>
    </row>
    <row r="5" spans="1:4" ht="57.6" x14ac:dyDescent="0.3">
      <c r="A5" s="15">
        <v>2</v>
      </c>
      <c r="B5" s="15" t="s">
        <v>67</v>
      </c>
      <c r="C5" s="16" t="s">
        <v>70</v>
      </c>
    </row>
    <row r="6" spans="1:4" ht="28.8" x14ac:dyDescent="0.3">
      <c r="A6" s="15">
        <v>3</v>
      </c>
      <c r="B6" s="15" t="s">
        <v>67</v>
      </c>
      <c r="C6" s="16" t="s">
        <v>71</v>
      </c>
    </row>
    <row r="7" spans="1:4" ht="28.8" x14ac:dyDescent="0.3">
      <c r="A7" s="15">
        <v>4</v>
      </c>
      <c r="B7" s="15" t="s">
        <v>67</v>
      </c>
      <c r="C7" s="16" t="s">
        <v>72</v>
      </c>
    </row>
    <row r="8" spans="1:4" ht="28.8" x14ac:dyDescent="0.3">
      <c r="A8" s="15">
        <v>5</v>
      </c>
      <c r="B8" s="15" t="s">
        <v>67</v>
      </c>
      <c r="C8" s="16" t="s">
        <v>73</v>
      </c>
    </row>
    <row r="9" spans="1:4" x14ac:dyDescent="0.3">
      <c r="A9" s="15">
        <v>6</v>
      </c>
      <c r="B9" s="15" t="s">
        <v>67</v>
      </c>
      <c r="C9" s="17" t="s">
        <v>68</v>
      </c>
    </row>
    <row r="10" spans="1:4" ht="28.8" x14ac:dyDescent="0.3">
      <c r="A10" s="15">
        <v>10</v>
      </c>
      <c r="B10" s="15" t="s">
        <v>67</v>
      </c>
      <c r="C10" s="16" t="s">
        <v>79</v>
      </c>
      <c r="D10" s="7"/>
    </row>
    <row r="11" spans="1:4" x14ac:dyDescent="0.3">
      <c r="A11" s="4"/>
      <c r="B11" s="4"/>
      <c r="C11" s="5"/>
    </row>
    <row r="12" spans="1:4" x14ac:dyDescent="0.3">
      <c r="A12" s="4"/>
      <c r="B12" s="4"/>
      <c r="C12" s="10"/>
    </row>
    <row r="13" spans="1:4" x14ac:dyDescent="0.3">
      <c r="A13" s="4"/>
      <c r="B13" s="4"/>
      <c r="C13" s="8"/>
    </row>
    <row r="14" spans="1:4" x14ac:dyDescent="0.3">
      <c r="A14" s="4"/>
      <c r="B14" s="4"/>
      <c r="C14" s="6"/>
    </row>
    <row r="15" spans="1:4" x14ac:dyDescent="0.3">
      <c r="A15" s="4"/>
      <c r="B15" s="4"/>
      <c r="C15" s="5"/>
    </row>
    <row r="16" spans="1:4" x14ac:dyDescent="0.3">
      <c r="A16" s="4"/>
      <c r="B16" s="4"/>
      <c r="C16" s="6"/>
    </row>
    <row r="17" spans="1:3" x14ac:dyDescent="0.3">
      <c r="A17" s="4"/>
      <c r="B17" s="4"/>
      <c r="C17" s="5"/>
    </row>
    <row r="18" spans="1:3" x14ac:dyDescent="0.3">
      <c r="A18" s="4"/>
      <c r="B18" s="4"/>
      <c r="C18" s="6"/>
    </row>
    <row r="19" spans="1:3" x14ac:dyDescent="0.3">
      <c r="A19" s="4"/>
      <c r="B19" s="4"/>
      <c r="C19" s="5"/>
    </row>
    <row r="20" spans="1:3" x14ac:dyDescent="0.3">
      <c r="A20" s="4"/>
      <c r="B20" s="4"/>
      <c r="C20" s="5"/>
    </row>
    <row r="21" spans="1:3" x14ac:dyDescent="0.3">
      <c r="A21" s="4"/>
      <c r="B21" s="4"/>
      <c r="C21" s="5"/>
    </row>
    <row r="22" spans="1:3" x14ac:dyDescent="0.3">
      <c r="A22" s="4"/>
      <c r="B22" s="4"/>
      <c r="C22" s="5"/>
    </row>
    <row r="23" spans="1:3" x14ac:dyDescent="0.3">
      <c r="A23" s="4"/>
      <c r="B23" s="4"/>
      <c r="C23" s="5"/>
    </row>
    <row r="24" spans="1:3" x14ac:dyDescent="0.3">
      <c r="A24" s="4"/>
      <c r="B24" s="4"/>
      <c r="C24" s="5"/>
    </row>
    <row r="25" spans="1:3" x14ac:dyDescent="0.3">
      <c r="A25" s="4"/>
      <c r="B25" s="4"/>
      <c r="C25" s="5"/>
    </row>
    <row r="26" spans="1:3" x14ac:dyDescent="0.3">
      <c r="A26" s="4"/>
      <c r="B26" s="4"/>
      <c r="C26" s="5"/>
    </row>
    <row r="27" spans="1:3" x14ac:dyDescent="0.3">
      <c r="A27" s="4"/>
      <c r="B27" s="4"/>
      <c r="C27" s="5"/>
    </row>
    <row r="28" spans="1:3" x14ac:dyDescent="0.3">
      <c r="A28" s="4"/>
      <c r="B28" s="4"/>
      <c r="C28" s="5"/>
    </row>
    <row r="29" spans="1:3" x14ac:dyDescent="0.3">
      <c r="A29" s="4"/>
      <c r="B29" s="4"/>
      <c r="C29" s="5"/>
    </row>
    <row r="30" spans="1:3" x14ac:dyDescent="0.3">
      <c r="A30" s="4"/>
      <c r="B30" s="4"/>
      <c r="C30" s="5"/>
    </row>
    <row r="31" spans="1:3" x14ac:dyDescent="0.3">
      <c r="A31" s="4"/>
      <c r="B31" s="4"/>
      <c r="C31" s="5"/>
    </row>
    <row r="32" spans="1:3" x14ac:dyDescent="0.3">
      <c r="A32" s="4"/>
      <c r="B32" s="4"/>
      <c r="C32" s="5"/>
    </row>
    <row r="33" spans="1:3" x14ac:dyDescent="0.3">
      <c r="A33" s="4"/>
      <c r="B33" s="4"/>
      <c r="C33" s="5"/>
    </row>
    <row r="34" spans="1:3" x14ac:dyDescent="0.3">
      <c r="A34" s="4"/>
      <c r="B34" s="4"/>
      <c r="C34" s="5"/>
    </row>
    <row r="35" spans="1:3" x14ac:dyDescent="0.3">
      <c r="A35" s="4"/>
      <c r="B35" s="4"/>
      <c r="C35" s="5"/>
    </row>
    <row r="36" spans="1:3" x14ac:dyDescent="0.3">
      <c r="A36" s="4"/>
      <c r="B36" s="4"/>
      <c r="C36" s="5"/>
    </row>
    <row r="37" spans="1:3" x14ac:dyDescent="0.3">
      <c r="A37" s="4"/>
      <c r="B37" s="4"/>
      <c r="C37" s="5"/>
    </row>
    <row r="38" spans="1:3" x14ac:dyDescent="0.3">
      <c r="A38" s="4"/>
      <c r="B38" s="4"/>
      <c r="C38" s="5"/>
    </row>
    <row r="39" spans="1:3" x14ac:dyDescent="0.3">
      <c r="A39" s="4"/>
      <c r="B39" s="4"/>
      <c r="C39" s="5"/>
    </row>
    <row r="40" spans="1:3" x14ac:dyDescent="0.3">
      <c r="A40" s="4"/>
      <c r="B40" s="4"/>
      <c r="C40" s="5"/>
    </row>
    <row r="41" spans="1:3" x14ac:dyDescent="0.3">
      <c r="A41" s="4"/>
      <c r="B41" s="4"/>
      <c r="C41" s="5"/>
    </row>
    <row r="42" spans="1:3" x14ac:dyDescent="0.3">
      <c r="A42" s="4"/>
      <c r="B42" s="4"/>
      <c r="C42" s="5"/>
    </row>
    <row r="43" spans="1:3" x14ac:dyDescent="0.3">
      <c r="A43" s="4"/>
      <c r="B43" s="4"/>
      <c r="C43" s="5"/>
    </row>
    <row r="44" spans="1:3" x14ac:dyDescent="0.3">
      <c r="A44" s="4"/>
      <c r="B44" s="4"/>
      <c r="C44" s="5"/>
    </row>
    <row r="45" spans="1:3" x14ac:dyDescent="0.3">
      <c r="A45" s="4"/>
      <c r="B45" s="4"/>
      <c r="C45" s="5"/>
    </row>
    <row r="46" spans="1:3" x14ac:dyDescent="0.3">
      <c r="A46" s="4"/>
      <c r="B46" s="4"/>
      <c r="C46" s="5"/>
    </row>
    <row r="47" spans="1:3" x14ac:dyDescent="0.3">
      <c r="A47" s="4"/>
      <c r="B47" s="4"/>
      <c r="C47" s="5"/>
    </row>
    <row r="48" spans="1:3" x14ac:dyDescent="0.3">
      <c r="A48" s="4"/>
      <c r="B48" s="4"/>
      <c r="C48" s="5"/>
    </row>
    <row r="49" spans="1:3" x14ac:dyDescent="0.3">
      <c r="A49" s="4"/>
      <c r="B49" s="4"/>
      <c r="C49" s="5"/>
    </row>
    <row r="50" spans="1:3" x14ac:dyDescent="0.3">
      <c r="A50" s="4"/>
      <c r="B50" s="4"/>
      <c r="C50" s="5"/>
    </row>
    <row r="51" spans="1:3" x14ac:dyDescent="0.3">
      <c r="A51" s="4"/>
      <c r="B51" s="4"/>
      <c r="C51" s="5"/>
    </row>
    <row r="52" spans="1:3" x14ac:dyDescent="0.3">
      <c r="A52" s="4"/>
      <c r="B52" s="4"/>
      <c r="C52" s="5"/>
    </row>
    <row r="53" spans="1:3" x14ac:dyDescent="0.3">
      <c r="A53" s="4"/>
      <c r="B53" s="4"/>
      <c r="C53" s="5"/>
    </row>
    <row r="54" spans="1:3" x14ac:dyDescent="0.3">
      <c r="A54" s="4"/>
      <c r="B54" s="4"/>
      <c r="C54" s="5"/>
    </row>
    <row r="55" spans="1:3" x14ac:dyDescent="0.3">
      <c r="A55" s="4"/>
      <c r="B55" s="4"/>
      <c r="C55" s="5"/>
    </row>
    <row r="56" spans="1:3" x14ac:dyDescent="0.3">
      <c r="A56" s="4"/>
      <c r="B56" s="4"/>
      <c r="C56" s="5"/>
    </row>
    <row r="57" spans="1:3" x14ac:dyDescent="0.3">
      <c r="A57" s="4"/>
      <c r="B57" s="4"/>
      <c r="C57" s="5"/>
    </row>
    <row r="58" spans="1:3" x14ac:dyDescent="0.3">
      <c r="A58" s="4"/>
      <c r="B58" s="4"/>
      <c r="C58" s="5"/>
    </row>
    <row r="59" spans="1:3" x14ac:dyDescent="0.3">
      <c r="A59" s="4"/>
      <c r="B59" s="4"/>
      <c r="C59" s="5"/>
    </row>
    <row r="60" spans="1:3" x14ac:dyDescent="0.3">
      <c r="A60" s="4"/>
      <c r="B60" s="4"/>
      <c r="C60" s="5"/>
    </row>
    <row r="61" spans="1:3" x14ac:dyDescent="0.3">
      <c r="A61" s="4"/>
      <c r="B61" s="4"/>
      <c r="C61" s="5"/>
    </row>
    <row r="62" spans="1:3" x14ac:dyDescent="0.3">
      <c r="A62" s="4"/>
      <c r="B62" s="4"/>
      <c r="C62" s="5"/>
    </row>
    <row r="63" spans="1:3" x14ac:dyDescent="0.3">
      <c r="A63" s="4"/>
      <c r="B63" s="4"/>
      <c r="C63" s="5"/>
    </row>
    <row r="64" spans="1:3" x14ac:dyDescent="0.3">
      <c r="A64" s="4"/>
      <c r="B64" s="4"/>
      <c r="C64" s="5"/>
    </row>
    <row r="65" spans="1:3" x14ac:dyDescent="0.3">
      <c r="A65" s="4"/>
      <c r="B65" s="4"/>
      <c r="C65" s="5"/>
    </row>
    <row r="66" spans="1:3" x14ac:dyDescent="0.3">
      <c r="A66" s="4"/>
      <c r="B66" s="4"/>
      <c r="C66" s="5"/>
    </row>
    <row r="67" spans="1:3" x14ac:dyDescent="0.3">
      <c r="A67" s="4"/>
      <c r="B67" s="4"/>
      <c r="C67" s="5"/>
    </row>
    <row r="68" spans="1:3" x14ac:dyDescent="0.3">
      <c r="A68" s="4"/>
      <c r="B68" s="4"/>
      <c r="C68" s="5"/>
    </row>
    <row r="69" spans="1:3" x14ac:dyDescent="0.3">
      <c r="A69" s="4"/>
      <c r="B69" s="4"/>
      <c r="C69" s="5"/>
    </row>
    <row r="70" spans="1:3" x14ac:dyDescent="0.3">
      <c r="A70" s="4"/>
      <c r="B70" s="4"/>
      <c r="C70" s="5"/>
    </row>
    <row r="71" spans="1:3" x14ac:dyDescent="0.3">
      <c r="A71" s="4"/>
      <c r="B71" s="4"/>
      <c r="C71" s="5"/>
    </row>
  </sheetData>
  <pageMargins left="0.7" right="0.7" top="0.75" bottom="0.75" header="0.3" footer="0.3"/>
  <pageSetup paperSize="5" scale="90"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46E66C"/>
  </sheetPr>
  <dimension ref="A1:B6"/>
  <sheetViews>
    <sheetView zoomScale="190" zoomScaleNormal="190" workbookViewId="0">
      <selection activeCell="B9" sqref="B9"/>
    </sheetView>
  </sheetViews>
  <sheetFormatPr defaultColWidth="8.77734375" defaultRowHeight="13.2" x14ac:dyDescent="0.25"/>
  <cols>
    <col min="1" max="1" width="33.77734375" customWidth="1"/>
    <col min="2" max="2" width="22.109375" bestFit="1" customWidth="1"/>
  </cols>
  <sheetData>
    <row r="1" spans="1:2" x14ac:dyDescent="0.25">
      <c r="B1" t="s">
        <v>16</v>
      </c>
    </row>
    <row r="2" spans="1:2" ht="14.4" x14ac:dyDescent="0.25">
      <c r="A2" s="1" t="s">
        <v>7</v>
      </c>
    </row>
    <row r="3" spans="1:2" ht="14.4" x14ac:dyDescent="0.25">
      <c r="A3" s="1" t="s">
        <v>12</v>
      </c>
      <c r="B3" t="s">
        <v>15</v>
      </c>
    </row>
    <row r="4" spans="1:2" ht="14.4" x14ac:dyDescent="0.25">
      <c r="A4" s="1" t="s">
        <v>13</v>
      </c>
    </row>
    <row r="5" spans="1:2" ht="14.4" x14ac:dyDescent="0.25">
      <c r="A5" s="1" t="s">
        <v>11</v>
      </c>
    </row>
    <row r="6" spans="1:2" ht="14.4" x14ac:dyDescent="0.25">
      <c r="A6" s="1" t="s">
        <v>14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leExt xmlns="d49607df-62b1-44c8-ae05-f867bd447054">xlsx</FileExt>
    <VendorName xmlns="d49607df-62b1-44c8-ae05-f867bd447054">Unisys Corporation</VendorName>
    <ContractNumber xmlns="32dfd837-a515-47de-a0ad-bb9dd77d3969">DIR-CPO-4855</ContractNumber>
    <ContractModel xmlns="50d79ad7-2b78-4009-91b3-4c78fdfa03df" xsi:nil="true"/>
    <VendorSalesforceId xmlns="d49607df-62b1-44c8-ae05-f867bd447054" xsi:nil="true"/>
    <ContentVersionUrl xmlns="d49607df-62b1-44c8-ae05-f867bd447054">/services/data/v36.0/sobjects/ContentVersion/068t000000J9K9TAAV/VersionData</ContentVersionUrl>
    <ResponseSalesforceId xmlns="d49607df-62b1-44c8-ae05-f867bd447054">a3ot00000006fHUAAY</ResponseSalesforceId>
    <SolicitationNumber xmlns="d49607df-62b1-44c8-ae05-f867bd447054">DIR-CPO-TMP-550</SolicitationNumber>
    <SubmissionId xmlns="d49607df-62b1-44c8-ae05-f867bd447054">1296</SubmissionId>
    <DocType xmlns="d49607df-62b1-44c8-ae05-f867bd447054">Price List</Doc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A379F120E4D34C900B1F9CBF9F4A6C" ma:contentTypeVersion="12" ma:contentTypeDescription="Create a new document." ma:contentTypeScope="" ma:versionID="06cbba369b33fbd2f91fcfadfc297bc7">
  <xsd:schema xmlns:xsd="http://www.w3.org/2001/XMLSchema" xmlns:xs="http://www.w3.org/2001/XMLSchema" xmlns:p="http://schemas.microsoft.com/office/2006/metadata/properties" xmlns:ns2="d49607df-62b1-44c8-ae05-f867bd447054" xmlns:ns3="50d79ad7-2b78-4009-91b3-4c78fdfa03df" xmlns:ns4="32dfd837-a515-47de-a0ad-bb9dd77d3969" targetNamespace="http://schemas.microsoft.com/office/2006/metadata/properties" ma:root="true" ma:fieldsID="776fae1e5990661923d1209a45834073" ns2:_="" ns3:_="" ns4:_="">
    <xsd:import namespace="d49607df-62b1-44c8-ae05-f867bd447054"/>
    <xsd:import namespace="50d79ad7-2b78-4009-91b3-4c78fdfa03df"/>
    <xsd:import namespace="32dfd837-a515-47de-a0ad-bb9dd77d3969"/>
    <xsd:element name="properties">
      <xsd:complexType>
        <xsd:sequence>
          <xsd:element name="documentManagement">
            <xsd:complexType>
              <xsd:all>
                <xsd:element ref="ns2:SolicitationNumber" minOccurs="0"/>
                <xsd:element ref="ns2:FileExt" minOccurs="0"/>
                <xsd:element ref="ns2:SubmissionId" minOccurs="0"/>
                <xsd:element ref="ns2:DocType" minOccurs="0"/>
                <xsd:element ref="ns2:ContentVersionUrl" minOccurs="0"/>
                <xsd:element ref="ns2:VendorName" minOccurs="0"/>
                <xsd:element ref="ns2:ResponseSalesforceId" minOccurs="0"/>
                <xsd:element ref="ns2:VendorSalesforceId" minOccurs="0"/>
                <xsd:element ref="ns3:ContractModel" minOccurs="0"/>
                <xsd:element ref="ns4:Contract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9607df-62b1-44c8-ae05-f867bd447054" elementFormDefault="qualified">
    <xsd:import namespace="http://schemas.microsoft.com/office/2006/documentManagement/types"/>
    <xsd:import namespace="http://schemas.microsoft.com/office/infopath/2007/PartnerControls"/>
    <xsd:element name="SolicitationNumber" ma:index="8" nillable="true" ma:displayName="Solicitation Number" ma:description="Unique ID of the solicitation the document is associated with." ma:internalName="SolicitationNumber">
      <xsd:simpleType>
        <xsd:restriction base="dms:Text"/>
      </xsd:simpleType>
    </xsd:element>
    <xsd:element name="FileExt" ma:index="9" nillable="true" ma:displayName="File Ext" ma:internalName="FileExt">
      <xsd:simpleType>
        <xsd:restriction base="dms:Text">
          <xsd:maxLength value="255"/>
        </xsd:restriction>
      </xsd:simpleType>
    </xsd:element>
    <xsd:element name="SubmissionId" ma:index="10" nillable="true" ma:displayName="Submission Id" ma:internalName="SubmissionId">
      <xsd:simpleType>
        <xsd:restriction base="dms:Text">
          <xsd:maxLength value="255"/>
        </xsd:restriction>
      </xsd:simpleType>
    </xsd:element>
    <xsd:element name="DocType" ma:index="11" nillable="true" ma:displayName="Doc Type" ma:default="Contract Document" ma:format="Dropdown" ma:internalName="DocType">
      <xsd:simpleType>
        <xsd:union memberTypes="dms:Text">
          <xsd:simpleType>
            <xsd:restriction base="dms:Choice">
              <xsd:enumeration value="Contract Document"/>
              <xsd:enumeration value="Correspondence"/>
              <xsd:enumeration value="Cost Avoidance"/>
              <xsd:enumeration value="Exception Matrix"/>
              <xsd:enumeration value="Exhibit A – Vendor Information Form"/>
              <xsd:enumeration value="Exhibit B – Vendor History and Experience"/>
              <xsd:enumeration value="Exhibit C – Contract Marketing and Support Plan"/>
              <xsd:enumeration value="HUB Subcontracting Plan"/>
              <xsd:enumeration value="Manufacturer Authorization Letter"/>
              <xsd:enumeration value="Non-Disclosure Agreement"/>
              <xsd:enumeration value="Pricing Sheet"/>
              <xsd:enumeration value="Respondent Release of Liability for Reference"/>
              <xsd:enumeration value="Service agreements, etc."/>
              <xsd:enumeration value="Vendor Response"/>
              <xsd:enumeration value="Vendor Status Check"/>
              <xsd:enumeration value="Vendor’s Canceled Contract"/>
              <xsd:enumeration value="Working/Backup"/>
            </xsd:restriction>
          </xsd:simpleType>
        </xsd:union>
      </xsd:simpleType>
    </xsd:element>
    <xsd:element name="ContentVersionUrl" ma:index="12" nillable="true" ma:displayName="Content Version Url" ma:internalName="ContentVersionUrl">
      <xsd:simpleType>
        <xsd:restriction base="dms:Text">
          <xsd:maxLength value="255"/>
        </xsd:restriction>
      </xsd:simpleType>
    </xsd:element>
    <xsd:element name="VendorName" ma:index="13" nillable="true" ma:displayName="Vendor Name" ma:internalName="VendorName">
      <xsd:simpleType>
        <xsd:restriction base="dms:Text">
          <xsd:maxLength value="255"/>
        </xsd:restriction>
      </xsd:simpleType>
    </xsd:element>
    <xsd:element name="ResponseSalesforceId" ma:index="14" nillable="true" ma:displayName="Response Salesforce Id" ma:internalName="ResponseSalesforceId">
      <xsd:simpleType>
        <xsd:restriction base="dms:Text">
          <xsd:maxLength value="255"/>
        </xsd:restriction>
      </xsd:simpleType>
    </xsd:element>
    <xsd:element name="VendorSalesforceId" ma:index="15" nillable="true" ma:displayName="Vendor Salesforce Id" ma:internalName="VendorSalesforce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d79ad7-2b78-4009-91b3-4c78fdfa03df" elementFormDefault="qualified">
    <xsd:import namespace="http://schemas.microsoft.com/office/2006/documentManagement/types"/>
    <xsd:import namespace="http://schemas.microsoft.com/office/infopath/2007/PartnerControls"/>
    <xsd:element name="ContractModel" ma:index="16" nillable="true" ma:displayName="Contract Model" ma:internalName="ContractModel">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2dfd837-a515-47de-a0ad-bb9dd77d3969" elementFormDefault="qualified">
    <xsd:import namespace="http://schemas.microsoft.com/office/2006/documentManagement/types"/>
    <xsd:import namespace="http://schemas.microsoft.com/office/infopath/2007/PartnerControls"/>
    <xsd:element name="ContractNumber" ma:index="19" nillable="true" ma:displayName="Contract Number" ma:internalName="Contract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8C63C5-42E9-4D7A-9F7B-EB9F5892D877}">
  <ds:schemaRefs>
    <ds:schemaRef ds:uri="50d79ad7-2b78-4009-91b3-4c78fdfa03df"/>
    <ds:schemaRef ds:uri="http://www.w3.org/XML/1998/namespace"/>
    <ds:schemaRef ds:uri="d49607df-62b1-44c8-ae05-f867bd447054"/>
    <ds:schemaRef ds:uri="http://purl.org/dc/terms/"/>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32dfd837-a515-47de-a0ad-bb9dd77d3969"/>
    <ds:schemaRef ds:uri="http://schemas.microsoft.com/office/2006/metadata/properties"/>
  </ds:schemaRefs>
</ds:datastoreItem>
</file>

<file path=customXml/itemProps2.xml><?xml version="1.0" encoding="utf-8"?>
<ds:datastoreItem xmlns:ds="http://schemas.openxmlformats.org/officeDocument/2006/customXml" ds:itemID="{B8A20278-0387-4981-B48A-B1AD6F70154D}">
  <ds:schemaRefs>
    <ds:schemaRef ds:uri="http://schemas.microsoft.com/sharepoint/v3/contenttype/forms"/>
  </ds:schemaRefs>
</ds:datastoreItem>
</file>

<file path=customXml/itemProps3.xml><?xml version="1.0" encoding="utf-8"?>
<ds:datastoreItem xmlns:ds="http://schemas.openxmlformats.org/officeDocument/2006/customXml" ds:itemID="{9825E191-FE51-4052-8978-F9669C1336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9607df-62b1-44c8-ae05-f867bd447054"/>
    <ds:schemaRef ds:uri="50d79ad7-2b78-4009-91b3-4c78fdfa03df"/>
    <ds:schemaRef ds:uri="32dfd837-a515-47de-a0ad-bb9dd77d39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Products </vt:lpstr>
      <vt:lpstr>Services</vt:lpstr>
      <vt:lpstr>Pricing Assumptions</vt:lpstr>
      <vt:lpstr>Validation Data</vt:lpstr>
      <vt:lpstr>'Products '!Print_Area</vt:lpstr>
    </vt:vector>
  </TitlesOfParts>
  <Company>DIR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Package 2 Itemized Price Sheet_Unisys.xlsx</dc:title>
  <dc:creator>Tamra Gilbert</dc:creator>
  <cp:lastModifiedBy>Marano, Kristin A</cp:lastModifiedBy>
  <cp:lastPrinted>2022-10-04T04:11:31Z</cp:lastPrinted>
  <dcterms:created xsi:type="dcterms:W3CDTF">2003-08-15T19:24:57Z</dcterms:created>
  <dcterms:modified xsi:type="dcterms:W3CDTF">2023-02-14T21:01:48Z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0x01010013A379F120E4D34C900B1F9CBF9F4A6C</vt:lpwstr>
  </property>
  <property fmtid="{D5CDD505-2E9C-101B-9397-08002B2CF9AE}" pid="3" name="_docset_NoMedatataSyncRequired">
    <vt:lpwstr>False</vt:lpwstr>
  </property>
  <property fmtid="{D5CDD505-2E9C-101B-9397-08002B2CF9AE}" pid="4" name="SolicitationDocumentType">
    <vt:lpwstr/>
  </property>
  <property fmtid="{D5CDD505-2E9C-101B-9397-08002B2CF9AE}" pid="5" name="MSIP_Label_cbec90da-8de3-41c2-83a2-9a36daf445f7_Enabled">
    <vt:lpwstr>true</vt:lpwstr>
  </property>
  <property fmtid="{D5CDD505-2E9C-101B-9397-08002B2CF9AE}" pid="6" name="MSIP_Label_cbec90da-8de3-41c2-83a2-9a36daf445f7_SetDate">
    <vt:lpwstr>2023-02-14T21:01:46Z</vt:lpwstr>
  </property>
  <property fmtid="{D5CDD505-2E9C-101B-9397-08002B2CF9AE}" pid="7" name="MSIP_Label_cbec90da-8de3-41c2-83a2-9a36daf445f7_Method">
    <vt:lpwstr>Privileged</vt:lpwstr>
  </property>
  <property fmtid="{D5CDD505-2E9C-101B-9397-08002B2CF9AE}" pid="8" name="MSIP_Label_cbec90da-8de3-41c2-83a2-9a36daf445f7_Name">
    <vt:lpwstr>Confidential File</vt:lpwstr>
  </property>
  <property fmtid="{D5CDD505-2E9C-101B-9397-08002B2CF9AE}" pid="9" name="MSIP_Label_cbec90da-8de3-41c2-83a2-9a36daf445f7_SiteId">
    <vt:lpwstr>8d894c2b-238f-490b-8dd1-d93898c5bf83</vt:lpwstr>
  </property>
  <property fmtid="{D5CDD505-2E9C-101B-9397-08002B2CF9AE}" pid="10" name="MSIP_Label_cbec90da-8de3-41c2-83a2-9a36daf445f7_ActionId">
    <vt:lpwstr>4f63cb8f-f2a4-4cf3-aa3f-baa30e1530b5</vt:lpwstr>
  </property>
  <property fmtid="{D5CDD505-2E9C-101B-9397-08002B2CF9AE}" pid="11" name="MSIP_Label_cbec90da-8de3-41c2-83a2-9a36daf445f7_ContentBits">
    <vt:lpwstr>0</vt:lpwstr>
  </property>
</Properties>
</file>